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65" windowHeight="8325" activeTab="0"/>
  </bookViews>
  <sheets>
    <sheet name="Frais d'entretien d'immeubles" sheetId="1" r:id="rId1"/>
    <sheet name="data" sheetId="2" state="hidden" r:id="rId2"/>
  </sheets>
  <definedNames>
    <definedName name="_xlnm.Print_Area" localSheetId="0">'Frais d'entretien d'immeubles'!$C$3:$R$43</definedName>
  </definedNames>
  <calcPr fullCalcOnLoad="1"/>
</workbook>
</file>

<file path=xl/sharedStrings.xml><?xml version="1.0" encoding="utf-8"?>
<sst xmlns="http://schemas.openxmlformats.org/spreadsheetml/2006/main" count="350" uniqueCount="349">
  <si>
    <t>N°</t>
  </si>
  <si>
    <t xml:space="preserve">   Répartition des frais</t>
  </si>
  <si>
    <t>Nom et prénom</t>
  </si>
  <si>
    <t>N° de contribuable</t>
  </si>
  <si>
    <t>Date de
facturation</t>
  </si>
  <si>
    <t>ECO</t>
  </si>
  <si>
    <t>ENT</t>
  </si>
  <si>
    <t>FAPA</t>
  </si>
  <si>
    <t>AUT</t>
  </si>
  <si>
    <t>Economie d'énergie</t>
  </si>
  <si>
    <t>Frais d'entretien</t>
  </si>
  <si>
    <t>Autres frais</t>
  </si>
  <si>
    <t>Entreprise</t>
  </si>
  <si>
    <t>Report feuille(s) supplémentaire(s)</t>
  </si>
  <si>
    <t>Frais d'acquisition, de production ou d'amélioration</t>
  </si>
  <si>
    <t>Parcelle</t>
  </si>
  <si>
    <t>Non déductible</t>
  </si>
  <si>
    <t>Total</t>
  </si>
  <si>
    <t>Frais d'entretien entièrement déductibles</t>
  </si>
  <si>
    <t>Impôt immobilier complémentaire (IIC)</t>
  </si>
  <si>
    <t>Période fiscale</t>
  </si>
  <si>
    <t>Pratique Dumont</t>
  </si>
  <si>
    <t>Frais déductibles à 100% dès</t>
  </si>
  <si>
    <t>6601 Aire-la-Ville</t>
  </si>
  <si>
    <t>6602 Anières</t>
  </si>
  <si>
    <t>6603 Avully</t>
  </si>
  <si>
    <t>6604 Avusy</t>
  </si>
  <si>
    <t>6605 Bardonnex</t>
  </si>
  <si>
    <t>6606 Bellevue</t>
  </si>
  <si>
    <t>6607 Bernex</t>
  </si>
  <si>
    <t>6608 Carouge</t>
  </si>
  <si>
    <t>6609 Cartigny</t>
  </si>
  <si>
    <t>6610 Céligny</t>
  </si>
  <si>
    <t>6611 Chancy</t>
  </si>
  <si>
    <t>6612 Chêne-Bougeries</t>
  </si>
  <si>
    <t>6613 Chêne-Bourg</t>
  </si>
  <si>
    <t>6614 Choulex</t>
  </si>
  <si>
    <t>6615 Collex-Bossy</t>
  </si>
  <si>
    <t>6616 Collonge-Bellerive</t>
  </si>
  <si>
    <t>6617 Cologny</t>
  </si>
  <si>
    <t>6618 Confignon</t>
  </si>
  <si>
    <t>6619 Corsier</t>
  </si>
  <si>
    <t>6620 Dardagny</t>
  </si>
  <si>
    <t>6621 Genève</t>
  </si>
  <si>
    <t>6622 Genthod</t>
  </si>
  <si>
    <t>6623 Grand-Saconnex</t>
  </si>
  <si>
    <t>6624 Gy</t>
  </si>
  <si>
    <t>6625 Hermance</t>
  </si>
  <si>
    <t>6626 Jussy</t>
  </si>
  <si>
    <t>6627 Laconnex</t>
  </si>
  <si>
    <t>6628 Lancy</t>
  </si>
  <si>
    <t>6629 Meinier</t>
  </si>
  <si>
    <t>6630 Meyrin</t>
  </si>
  <si>
    <t>6631 Onex</t>
  </si>
  <si>
    <t>6632 Perly-Certoux</t>
  </si>
  <si>
    <t>6633 Plan-les-Ouates</t>
  </si>
  <si>
    <t>6634 Pregny-Chambésy</t>
  </si>
  <si>
    <t>6635 Presinge</t>
  </si>
  <si>
    <t>6636 Puplinge</t>
  </si>
  <si>
    <t>6637 Russin</t>
  </si>
  <si>
    <t>6638 Satigny</t>
  </si>
  <si>
    <t>6639 Soral</t>
  </si>
  <si>
    <t>6640 Thônex</t>
  </si>
  <si>
    <t>6641 Troinex</t>
  </si>
  <si>
    <t>6642 Vandoeuvres</t>
  </si>
  <si>
    <t>6643 Vernier</t>
  </si>
  <si>
    <t>6644 Versoix</t>
  </si>
  <si>
    <t>6645 Veyrier</t>
  </si>
  <si>
    <t>Frais déductibles pour l'impôt cantonal et communal (ICC) et pour l'impôt fédéral direct (IFD)</t>
  </si>
  <si>
    <t>Code lieu</t>
  </si>
  <si>
    <t>Codes lieux</t>
  </si>
  <si>
    <t>Commune cadastrale</t>
  </si>
  <si>
    <t xml:space="preserve">9019 Argovie </t>
  </si>
  <si>
    <t xml:space="preserve">9016 Appenzell Rh.Int. </t>
  </si>
  <si>
    <t xml:space="preserve">9015 Appenzell Rh.Ext. </t>
  </si>
  <si>
    <t xml:space="preserve">9013 Bâle-Campagne </t>
  </si>
  <si>
    <t xml:space="preserve">9012 Bâle-Ville </t>
  </si>
  <si>
    <t xml:space="preserve">9002 Berne </t>
  </si>
  <si>
    <t xml:space="preserve">9010 Fribourg </t>
  </si>
  <si>
    <t xml:space="preserve">9008 Glaris </t>
  </si>
  <si>
    <t>9018 Grison</t>
  </si>
  <si>
    <t xml:space="preserve">9026 Jura </t>
  </si>
  <si>
    <t xml:space="preserve">9003 Lucerne </t>
  </si>
  <si>
    <t xml:space="preserve">9024 Neuchâtel </t>
  </si>
  <si>
    <t xml:space="preserve">9007 Nidwald </t>
  </si>
  <si>
    <t xml:space="preserve">9006 Obwald </t>
  </si>
  <si>
    <t xml:space="preserve">9017 Saint Gall </t>
  </si>
  <si>
    <t xml:space="preserve">9014 Schaffhouse </t>
  </si>
  <si>
    <t xml:space="preserve">9005 Schwyz </t>
  </si>
  <si>
    <t xml:space="preserve">9011 Soleure </t>
  </si>
  <si>
    <t xml:space="preserve">9021 Tessin </t>
  </si>
  <si>
    <t>9020 Thurgovie</t>
  </si>
  <si>
    <t xml:space="preserve">9004 Uri </t>
  </si>
  <si>
    <t xml:space="preserve">9023 Valais </t>
  </si>
  <si>
    <t xml:space="preserve">9022 Vaud </t>
  </si>
  <si>
    <t xml:space="preserve">9009 Zoug </t>
  </si>
  <si>
    <t>9001 Zurich</t>
  </si>
  <si>
    <t>8501 Afghanistan</t>
  </si>
  <si>
    <t>8349 Afrique du Sud</t>
  </si>
  <si>
    <t>8201 Albanie</t>
  </si>
  <si>
    <t>8304 Algérie</t>
  </si>
  <si>
    <t>8207 Allemagne</t>
  </si>
  <si>
    <t>8202 Andorre</t>
  </si>
  <si>
    <t>8305 Angola</t>
  </si>
  <si>
    <t>8442 Antigua-et-Barbuda</t>
  </si>
  <si>
    <t>8535 Arabie saoudite</t>
  </si>
  <si>
    <t>8401 Argentine</t>
  </si>
  <si>
    <t>8560 Arménie</t>
  </si>
  <si>
    <t>8601 Australie</t>
  </si>
  <si>
    <t>8229 Autriche</t>
  </si>
  <si>
    <t>8561 Azerbaïdjan</t>
  </si>
  <si>
    <t>8402 Bahamas</t>
  </si>
  <si>
    <t>8502 Bahreïn</t>
  </si>
  <si>
    <t>8546 Bangladesh</t>
  </si>
  <si>
    <t>8403 Barbade</t>
  </si>
  <si>
    <t>8266 Bélarus</t>
  </si>
  <si>
    <t>8204 Belgique</t>
  </si>
  <si>
    <t>8419 Belize</t>
  </si>
  <si>
    <t>8309 Bénin</t>
  </si>
  <si>
    <t>8503 Bhoutan</t>
  </si>
  <si>
    <t>8405 Bolivie</t>
  </si>
  <si>
    <t>8252 Bosnie et Herzégovine</t>
  </si>
  <si>
    <t>8307 Botswana</t>
  </si>
  <si>
    <t>8406 Brésil</t>
  </si>
  <si>
    <t>8504 Brunéi Darussalam</t>
  </si>
  <si>
    <t>8205 Bulgarie</t>
  </si>
  <si>
    <t>8337 Burkina Faso</t>
  </si>
  <si>
    <t>8308 Burundi</t>
  </si>
  <si>
    <t>8518 Cambodge</t>
  </si>
  <si>
    <t>8317 Cameroun</t>
  </si>
  <si>
    <t>8423 Canada</t>
  </si>
  <si>
    <t>8319 Cap-Vert</t>
  </si>
  <si>
    <t>8407 Chili</t>
  </si>
  <si>
    <t>8508 Chine</t>
  </si>
  <si>
    <t>8507 Chine (Taïwan)</t>
  </si>
  <si>
    <t>8242 Chypre</t>
  </si>
  <si>
    <t>8241 Cité du Vatican</t>
  </si>
  <si>
    <t>8424 Colombie</t>
  </si>
  <si>
    <t>8321 Comores</t>
  </si>
  <si>
    <t>8322 Congo (Brazzaville)</t>
  </si>
  <si>
    <t>8323 Congo (Kinshasa)</t>
  </si>
  <si>
    <t>8530 Corée (Nord)</t>
  </si>
  <si>
    <t>8539 Corée (Sud)</t>
  </si>
  <si>
    <t>8408 Costa Rica</t>
  </si>
  <si>
    <t>8310 Côte d'Ivoire</t>
  </si>
  <si>
    <t>8250 Croatie</t>
  </si>
  <si>
    <t>8425 Cuba</t>
  </si>
  <si>
    <t>8206 Danemark</t>
  </si>
  <si>
    <t>8303 Djibouti</t>
  </si>
  <si>
    <t>8440 Dominique</t>
  </si>
  <si>
    <t>8359 Egypte</t>
  </si>
  <si>
    <t>8411 El Salvador</t>
  </si>
  <si>
    <t>8532 Emirats arabes unis</t>
  </si>
  <si>
    <t>8410 Equateur</t>
  </si>
  <si>
    <t>8362 Erythrée</t>
  </si>
  <si>
    <t>8236 Espagne</t>
  </si>
  <si>
    <t>8260 Estonie</t>
  </si>
  <si>
    <t>8439 Etats-Unis</t>
  </si>
  <si>
    <t>8302 Ethiopie</t>
  </si>
  <si>
    <t>8211 Finlande</t>
  </si>
  <si>
    <t>8212 France</t>
  </si>
  <si>
    <t>8311 Gabon</t>
  </si>
  <si>
    <t>8312 Gambie</t>
  </si>
  <si>
    <t>8562 Géorgie</t>
  </si>
  <si>
    <t>8313 Ghana</t>
  </si>
  <si>
    <t>8214 Grèce</t>
  </si>
  <si>
    <t>8441 Grenade</t>
  </si>
  <si>
    <t>8415 Guatemala</t>
  </si>
  <si>
    <t>8315 Guinée</t>
  </si>
  <si>
    <t>8301 Guinée équatoriale</t>
  </si>
  <si>
    <t>8314 Guinée-Bissau</t>
  </si>
  <si>
    <t>8417 Guyana</t>
  </si>
  <si>
    <t>8418 Haïti</t>
  </si>
  <si>
    <t>8420 Honduras</t>
  </si>
  <si>
    <t>8240 Hongrie</t>
  </si>
  <si>
    <t>8602 Iles Fidji</t>
  </si>
  <si>
    <t>8617 Iles Marshall</t>
  </si>
  <si>
    <t>8614 Iles Salomon</t>
  </si>
  <si>
    <t>8510 Inde</t>
  </si>
  <si>
    <t>8511 Indonésie</t>
  </si>
  <si>
    <t>8512 Irak; Iraq</t>
  </si>
  <si>
    <t>8513 Iran</t>
  </si>
  <si>
    <t>8216 Irlande</t>
  </si>
  <si>
    <t>8217 Islande</t>
  </si>
  <si>
    <t>8514 Israël</t>
  </si>
  <si>
    <t>8218 Italie</t>
  </si>
  <si>
    <t>8421 Jamaïque</t>
  </si>
  <si>
    <t>8515 Japon</t>
  </si>
  <si>
    <t>8517 Jordanie</t>
  </si>
  <si>
    <t>8563 Kazakhstan</t>
  </si>
  <si>
    <t>8320 Kenya</t>
  </si>
  <si>
    <t>8564 Kirghizistan</t>
  </si>
  <si>
    <t>8616 Kiribati</t>
  </si>
  <si>
    <t>8521 Koweït</t>
  </si>
  <si>
    <t>8522 Laos</t>
  </si>
  <si>
    <t>8324 Lesotho</t>
  </si>
  <si>
    <t>8261 Lettonie</t>
  </si>
  <si>
    <t>8523 Liban</t>
  </si>
  <si>
    <t>8325 Libéria</t>
  </si>
  <si>
    <t>8326 Libye</t>
  </si>
  <si>
    <t>8222 Liechtenstein</t>
  </si>
  <si>
    <t>8262 Lituanie</t>
  </si>
  <si>
    <t>8223 Luxembourg</t>
  </si>
  <si>
    <t>8255 Macédoine</t>
  </si>
  <si>
    <t>8327 Madagascar</t>
  </si>
  <si>
    <t>8525 Malaisie</t>
  </si>
  <si>
    <t>8329 Malawi</t>
  </si>
  <si>
    <t>8526 Maldives</t>
  </si>
  <si>
    <t>8330 Mali</t>
  </si>
  <si>
    <t>8224 Malte</t>
  </si>
  <si>
    <t>8331 Maroc</t>
  </si>
  <si>
    <t>8333 Maurice</t>
  </si>
  <si>
    <t>8332 Mauritanie</t>
  </si>
  <si>
    <t>8427 Mexique</t>
  </si>
  <si>
    <t>8618 Micronésie</t>
  </si>
  <si>
    <t>8263 Moldova</t>
  </si>
  <si>
    <t>8226 Monaco</t>
  </si>
  <si>
    <t>8528 Mongolie</t>
  </si>
  <si>
    <t>8334 Mozambique</t>
  </si>
  <si>
    <t>8505 Myanmar</t>
  </si>
  <si>
    <t>8351 Namibie</t>
  </si>
  <si>
    <t>8604 Nauru</t>
  </si>
  <si>
    <t>8529 Népal</t>
  </si>
  <si>
    <t>8429 Nicaragua</t>
  </si>
  <si>
    <t>8335 Niger</t>
  </si>
  <si>
    <t>8336 Nigéria</t>
  </si>
  <si>
    <t>8228 Norvège</t>
  </si>
  <si>
    <t>8607 Nouvelle-Zélande</t>
  </si>
  <si>
    <t>8527 Oman</t>
  </si>
  <si>
    <t>8358 Ouganda</t>
  </si>
  <si>
    <t>8567 Ouzbékistan</t>
  </si>
  <si>
    <t>8533 Pakistan</t>
  </si>
  <si>
    <t>8619 Palaos; Belau; Palau</t>
  </si>
  <si>
    <t>8550 Palestine</t>
  </si>
  <si>
    <t>8430 Panama</t>
  </si>
  <si>
    <t>8608 Papouasie-Nouvelle-Guinée</t>
  </si>
  <si>
    <t>8431 Paraguay</t>
  </si>
  <si>
    <t>8227 Pays-Bas</t>
  </si>
  <si>
    <t>8432 Pérou</t>
  </si>
  <si>
    <t>8534 Philippines</t>
  </si>
  <si>
    <t>8230 Pologne</t>
  </si>
  <si>
    <t>8231 Portugal</t>
  </si>
  <si>
    <t>8519 Qatar</t>
  </si>
  <si>
    <t>8360 République centrafricaine</t>
  </si>
  <si>
    <t>8409 République dominicaine</t>
  </si>
  <si>
    <t>8244 République tchèque</t>
  </si>
  <si>
    <t>8232 Roumanie</t>
  </si>
  <si>
    <t>8215 Royaume-Uni</t>
  </si>
  <si>
    <t>8264 Russie</t>
  </si>
  <si>
    <t>8341 Rwanda</t>
  </si>
  <si>
    <t>8372 Sahara Occidental</t>
  </si>
  <si>
    <t>8443 Sainte-Lucie</t>
  </si>
  <si>
    <t>8445 Saint-Kitts-et-Nevis</t>
  </si>
  <si>
    <t>8233 Saint-Marin</t>
  </si>
  <si>
    <t>8444 Saint-Vincent-et-les Grenadines</t>
  </si>
  <si>
    <t>8612 Samoa</t>
  </si>
  <si>
    <t>8344 Sao Tomé-et-Principe</t>
  </si>
  <si>
    <t>8345 Sénégal</t>
  </si>
  <si>
    <t>8249 Serbie-et-Monténégro</t>
  </si>
  <si>
    <t>8346 Seychelles</t>
  </si>
  <si>
    <t>8347 Sierra Leone</t>
  </si>
  <si>
    <t>8537 Singapour</t>
  </si>
  <si>
    <t>8243 Slovaquie</t>
  </si>
  <si>
    <t>8251 Slovénie</t>
  </si>
  <si>
    <t>8348 Somalie</t>
  </si>
  <si>
    <t>8350 Soudan</t>
  </si>
  <si>
    <t>8506 Sri Lanka</t>
  </si>
  <si>
    <t>8234 Suède</t>
  </si>
  <si>
    <t>8100 Suisse</t>
  </si>
  <si>
    <t>8435 Suriname</t>
  </si>
  <si>
    <t>8352 Swaziland</t>
  </si>
  <si>
    <t>8541 Syrie</t>
  </si>
  <si>
    <t>8565 Tadjikistan</t>
  </si>
  <si>
    <t>8353 Tanzanie</t>
  </si>
  <si>
    <t>8356 Tchad</t>
  </si>
  <si>
    <t>8542 Thaïlande</t>
  </si>
  <si>
    <t>8547 Timor-Leste</t>
  </si>
  <si>
    <t>8354 Togo</t>
  </si>
  <si>
    <t>8610 Tonga</t>
  </si>
  <si>
    <t>8436 Trinité-et-Tobago</t>
  </si>
  <si>
    <t>8357 Tunisie</t>
  </si>
  <si>
    <t>8566 Turkménistan</t>
  </si>
  <si>
    <t>8239 Turquie</t>
  </si>
  <si>
    <t>8615 Tuvalu</t>
  </si>
  <si>
    <t>8265 Ukraine</t>
  </si>
  <si>
    <t>8437 Uruguay</t>
  </si>
  <si>
    <t>8605 Vanuatu</t>
  </si>
  <si>
    <t>8438 Venezuela</t>
  </si>
  <si>
    <t>8545 Vietnam; Viêt Nam</t>
  </si>
  <si>
    <t>8516 Yémen</t>
  </si>
  <si>
    <t>8343 Zambie</t>
  </si>
  <si>
    <t>8340 Zimbabwe</t>
  </si>
  <si>
    <t>01 Aire-la-Ville</t>
  </si>
  <si>
    <t>02 Anières</t>
  </si>
  <si>
    <t>03 Avully</t>
  </si>
  <si>
    <t>04 Avusy</t>
  </si>
  <si>
    <t>05 Bardonnex</t>
  </si>
  <si>
    <t>06 Bellevue</t>
  </si>
  <si>
    <t>07 Bernex</t>
  </si>
  <si>
    <t>08 Carouge</t>
  </si>
  <si>
    <t>09 Cartigny</t>
  </si>
  <si>
    <t>10 Céligny</t>
  </si>
  <si>
    <t>11 Chancy</t>
  </si>
  <si>
    <t>12 Chêne-Bougeries</t>
  </si>
  <si>
    <t>13 Chêne-Bourg</t>
  </si>
  <si>
    <t>14 Choulex</t>
  </si>
  <si>
    <t>15 Collex-Bossy</t>
  </si>
  <si>
    <t>16 Collonge-Bellerive</t>
  </si>
  <si>
    <t>17 Cologny</t>
  </si>
  <si>
    <t>18 Confignon</t>
  </si>
  <si>
    <t>19 Corsier</t>
  </si>
  <si>
    <t>20 Dardagny</t>
  </si>
  <si>
    <t>21 Genève-Cité</t>
  </si>
  <si>
    <t>22 Genève-Eaux-Vives</t>
  </si>
  <si>
    <t>23 Genève-Petit-Saconnex</t>
  </si>
  <si>
    <t>24 Genève-Plainpalais</t>
  </si>
  <si>
    <t>25 Genthod</t>
  </si>
  <si>
    <t>26 Grand-Saconnex</t>
  </si>
  <si>
    <t>27 Gy</t>
  </si>
  <si>
    <t>28 Hermance</t>
  </si>
  <si>
    <t>29 Jussy</t>
  </si>
  <si>
    <t>30 Laconnex</t>
  </si>
  <si>
    <t>31 Lancy</t>
  </si>
  <si>
    <t>32 Meinier</t>
  </si>
  <si>
    <t>33 Meyrin</t>
  </si>
  <si>
    <t>34 Onex</t>
  </si>
  <si>
    <t>35 Perly-Certoux</t>
  </si>
  <si>
    <t>36 Plan-les-Ouates</t>
  </si>
  <si>
    <t>37 Pregny-Chambésy</t>
  </si>
  <si>
    <t>38 Presinge</t>
  </si>
  <si>
    <t>39 Puplinge</t>
  </si>
  <si>
    <t>40 Russin</t>
  </si>
  <si>
    <t>41 Satigny</t>
  </si>
  <si>
    <t>42 Soral</t>
  </si>
  <si>
    <t>43 Thônex</t>
  </si>
  <si>
    <t>44 Troinex</t>
  </si>
  <si>
    <t>45 Vandoeuvres</t>
  </si>
  <si>
    <t>46 Vernier</t>
  </si>
  <si>
    <t>47 Versoix</t>
  </si>
  <si>
    <t>48 Veyrier</t>
  </si>
  <si>
    <t>Situation (adresse)</t>
  </si>
  <si>
    <t>Cohérence</t>
  </si>
  <si>
    <t>Nature des travaux ou référence à la notice 1/2011</t>
  </si>
  <si>
    <t xml:space="preserve">Montant calculé total de
la facture </t>
  </si>
  <si>
    <t>Choisir la localité…</t>
  </si>
  <si>
    <t>Choisir la commune cadastrale…</t>
  </si>
  <si>
    <t>Afin de vous aider à remplir ce formulaire, vous pouvez consulter 
l'information N°1/2011 et la notice N°1/2011 sur la "déductibilité des frais d'entretien des immeubles privés" que vous trouvez sur notre site internet www.ge.ch/impots</t>
  </si>
  <si>
    <t>Les champs grisés sont calculés automatiquement</t>
  </si>
  <si>
    <t>Plus-Value</t>
  </si>
</sst>
</file>

<file path=xl/styles.xml><?xml version="1.0" encoding="utf-8"?>
<styleSheet xmlns="http://schemas.openxmlformats.org/spreadsheetml/2006/main">
  <numFmts count="31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Vrai&quot;;&quot;Vrai&quot;;&quot;Faux&quot;"/>
    <numFmt numFmtId="179" formatCode="&quot;Actif&quot;;&quot;Actif&quot;;&quot;Inactif&quot;"/>
    <numFmt numFmtId="180" formatCode="[$-100C]dddd\,\ d\.\ mmmm\ yyyy"/>
    <numFmt numFmtId="181" formatCode="dd\ mmmm"/>
    <numFmt numFmtId="182" formatCode="mmm/yyyy"/>
    <numFmt numFmtId="183" formatCode="dd/mm/"/>
    <numFmt numFmtId="184" formatCode="#,##0;[Red]#,##0"/>
    <numFmt numFmtId="185" formatCode="00\3"/>
    <numFmt numFmtId="186" formatCode="00"/>
  </numFmts>
  <fonts count="55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20"/>
      <color indexed="22"/>
      <name val="Arial"/>
      <family val="2"/>
    </font>
    <font>
      <b/>
      <sz val="8"/>
      <name val="Arial"/>
      <family val="2"/>
    </font>
    <font>
      <b/>
      <sz val="8"/>
      <color indexed="60"/>
      <name val="Arial"/>
      <family val="2"/>
    </font>
    <font>
      <b/>
      <sz val="14"/>
      <color indexed="6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0" fontId="11" fillId="0" borderId="0" xfId="53" applyFont="1">
      <alignment/>
      <protection/>
    </xf>
    <xf numFmtId="0" fontId="0" fillId="0" borderId="10" xfId="0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10" fillId="0" borderId="12" xfId="0" applyNumberFormat="1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14" fontId="3" fillId="0" borderId="0" xfId="0" applyNumberFormat="1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186" fontId="11" fillId="0" borderId="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6" xfId="0" applyFont="1" applyBorder="1" applyAlignment="1">
      <alignment/>
    </xf>
    <xf numFmtId="0" fontId="13" fillId="0" borderId="16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4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17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/>
      <protection locked="0"/>
    </xf>
    <xf numFmtId="183" fontId="9" fillId="0" borderId="22" xfId="0" applyNumberFormat="1" applyFont="1" applyFill="1" applyBorder="1" applyAlignment="1" applyProtection="1">
      <alignment horizontal="right"/>
      <protection locked="0"/>
    </xf>
    <xf numFmtId="4" fontId="3" fillId="0" borderId="22" xfId="0" applyNumberFormat="1" applyFont="1" applyFill="1" applyBorder="1" applyAlignment="1" applyProtection="1">
      <alignment horizontal="right"/>
      <protection locked="0"/>
    </xf>
    <xf numFmtId="4" fontId="3" fillId="0" borderId="23" xfId="0" applyNumberFormat="1" applyFont="1" applyFill="1" applyBorder="1" applyAlignment="1" applyProtection="1">
      <alignment horizontal="right"/>
      <protection locked="0"/>
    </xf>
    <xf numFmtId="4" fontId="3" fillId="0" borderId="24" xfId="0" applyNumberFormat="1" applyFont="1" applyFill="1" applyBorder="1" applyAlignment="1" applyProtection="1">
      <alignment horizontal="right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183" fontId="9" fillId="0" borderId="26" xfId="0" applyNumberFormat="1" applyFont="1" applyFill="1" applyBorder="1" applyAlignment="1" applyProtection="1">
      <alignment horizontal="right"/>
      <protection locked="0"/>
    </xf>
    <xf numFmtId="4" fontId="3" fillId="0" borderId="26" xfId="0" applyNumberFormat="1" applyFont="1" applyFill="1" applyBorder="1" applyAlignment="1" applyProtection="1">
      <alignment horizontal="right"/>
      <protection locked="0"/>
    </xf>
    <xf numFmtId="183" fontId="9" fillId="0" borderId="27" xfId="0" applyNumberFormat="1" applyFont="1" applyFill="1" applyBorder="1" applyAlignment="1" applyProtection="1">
      <alignment horizontal="right"/>
      <protection locked="0"/>
    </xf>
    <xf numFmtId="4" fontId="3" fillId="0" borderId="28" xfId="0" applyNumberFormat="1" applyFont="1" applyFill="1" applyBorder="1" applyAlignment="1" applyProtection="1">
      <alignment horizontal="right"/>
      <protection locked="0"/>
    </xf>
    <xf numFmtId="4" fontId="3" fillId="0" borderId="29" xfId="0" applyNumberFormat="1" applyFont="1" applyFill="1" applyBorder="1" applyAlignment="1" applyProtection="1">
      <alignment horizontal="right"/>
      <protection locked="0"/>
    </xf>
    <xf numFmtId="4" fontId="3" fillId="0" borderId="3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hidden="1"/>
    </xf>
    <xf numFmtId="4" fontId="3" fillId="0" borderId="0" xfId="0" applyNumberFormat="1" applyFont="1" applyFill="1" applyBorder="1" applyAlignment="1" applyProtection="1">
      <alignment/>
      <protection hidden="1"/>
    </xf>
    <xf numFmtId="4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center"/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4" fontId="3" fillId="0" borderId="17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4" fontId="3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wrapText="1"/>
      <protection hidden="1"/>
    </xf>
    <xf numFmtId="0" fontId="3" fillId="0" borderId="31" xfId="0" applyFont="1" applyFill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/>
      <protection hidden="1"/>
    </xf>
    <xf numFmtId="4" fontId="3" fillId="33" borderId="32" xfId="0" applyNumberFormat="1" applyFont="1" applyFill="1" applyBorder="1" applyAlignment="1" applyProtection="1">
      <alignment/>
      <protection/>
    </xf>
    <xf numFmtId="4" fontId="3" fillId="33" borderId="33" xfId="0" applyNumberFormat="1" applyFont="1" applyFill="1" applyBorder="1" applyAlignment="1" applyProtection="1">
      <alignment/>
      <protection/>
    </xf>
    <xf numFmtId="4" fontId="3" fillId="33" borderId="17" xfId="0" applyNumberFormat="1" applyFont="1" applyFill="1" applyBorder="1" applyAlignment="1" applyProtection="1">
      <alignment/>
      <protection hidden="1"/>
    </xf>
    <xf numFmtId="4" fontId="6" fillId="33" borderId="33" xfId="0" applyNumberFormat="1" applyFont="1" applyFill="1" applyBorder="1" applyAlignment="1" applyProtection="1">
      <alignment/>
      <protection hidden="1"/>
    </xf>
    <xf numFmtId="4" fontId="3" fillId="33" borderId="34" xfId="0" applyNumberFormat="1" applyFont="1" applyFill="1" applyBorder="1" applyAlignment="1" applyProtection="1">
      <alignment/>
      <protection hidden="1"/>
    </xf>
    <xf numFmtId="4" fontId="3" fillId="33" borderId="35" xfId="0" applyNumberFormat="1" applyFont="1" applyFill="1" applyBorder="1" applyAlignment="1" applyProtection="1">
      <alignment/>
      <protection hidden="1"/>
    </xf>
    <xf numFmtId="4" fontId="3" fillId="33" borderId="36" xfId="0" applyNumberFormat="1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right" vertical="center" indent="1"/>
      <protection hidden="1"/>
    </xf>
    <xf numFmtId="49" fontId="3" fillId="0" borderId="0" xfId="0" applyNumberFormat="1" applyFont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right" indent="1"/>
      <protection hidden="1"/>
    </xf>
    <xf numFmtId="0" fontId="3" fillId="0" borderId="0" xfId="0" applyFont="1" applyFill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wrapText="1"/>
      <protection hidden="1"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37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 wrapText="1"/>
      <protection hidden="1"/>
    </xf>
    <xf numFmtId="4" fontId="3" fillId="0" borderId="38" xfId="0" applyNumberFormat="1" applyFont="1" applyFill="1" applyBorder="1" applyAlignment="1" applyProtection="1">
      <alignment horizontal="right"/>
      <protection locked="0"/>
    </xf>
    <xf numFmtId="4" fontId="3" fillId="0" borderId="39" xfId="0" applyNumberFormat="1" applyFont="1" applyFill="1" applyBorder="1" applyAlignment="1" applyProtection="1">
      <alignment horizontal="right"/>
      <protection locked="0"/>
    </xf>
    <xf numFmtId="4" fontId="3" fillId="0" borderId="40" xfId="0" applyNumberFormat="1" applyFont="1" applyFill="1" applyBorder="1" applyAlignment="1" applyProtection="1">
      <alignment horizontal="right"/>
      <protection locked="0"/>
    </xf>
    <xf numFmtId="4" fontId="3" fillId="0" borderId="41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right" wrapText="1"/>
      <protection hidden="1"/>
    </xf>
    <xf numFmtId="4" fontId="3" fillId="0" borderId="42" xfId="0" applyNumberFormat="1" applyFont="1" applyFill="1" applyBorder="1" applyAlignment="1" applyProtection="1">
      <alignment horizontal="right"/>
      <protection locked="0"/>
    </xf>
    <xf numFmtId="4" fontId="3" fillId="0" borderId="43" xfId="0" applyNumberFormat="1" applyFont="1" applyFill="1" applyBorder="1" applyAlignment="1" applyProtection="1">
      <alignment horizontal="right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right" vertical="center" indent="1"/>
      <protection hidden="1"/>
    </xf>
    <xf numFmtId="0" fontId="7" fillId="0" borderId="0" xfId="0" applyFont="1" applyFill="1" applyBorder="1" applyAlignment="1" applyProtection="1">
      <alignment horizontal="right" vertical="center" indent="1"/>
      <protection hidden="1"/>
    </xf>
    <xf numFmtId="0" fontId="7" fillId="0" borderId="11" xfId="0" applyFont="1" applyFill="1" applyBorder="1" applyAlignment="1" applyProtection="1">
      <alignment horizontal="right" vertical="center" indent="1"/>
      <protection hidden="1"/>
    </xf>
    <xf numFmtId="0" fontId="7" fillId="0" borderId="0" xfId="0" applyFont="1" applyBorder="1" applyAlignment="1" applyProtection="1">
      <alignment horizontal="right" vertical="center" indent="1"/>
      <protection hidden="1"/>
    </xf>
    <xf numFmtId="0" fontId="7" fillId="0" borderId="11" xfId="0" applyFont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3" fillId="0" borderId="11" xfId="0" applyFont="1" applyFill="1" applyBorder="1" applyAlignment="1" applyProtection="1">
      <alignment horizontal="right" vertical="center" indent="1"/>
      <protection hidden="1"/>
    </xf>
    <xf numFmtId="0" fontId="3" fillId="0" borderId="46" xfId="0" applyFont="1" applyFill="1" applyBorder="1" applyAlignment="1" applyProtection="1">
      <alignment horizontal="left"/>
      <protection hidden="1"/>
    </xf>
    <xf numFmtId="0" fontId="3" fillId="0" borderId="47" xfId="0" applyFont="1" applyFill="1" applyBorder="1" applyAlignment="1" applyProtection="1">
      <alignment horizontal="left"/>
      <protection hidden="1"/>
    </xf>
    <xf numFmtId="0" fontId="3" fillId="0" borderId="48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wrapText="1"/>
      <protection hidden="1"/>
    </xf>
    <xf numFmtId="0" fontId="9" fillId="0" borderId="28" xfId="0" applyFont="1" applyFill="1" applyBorder="1" applyAlignment="1" applyProtection="1">
      <alignment horizontal="right"/>
      <protection hidden="1"/>
    </xf>
    <xf numFmtId="0" fontId="9" fillId="0" borderId="49" xfId="0" applyFont="1" applyFill="1" applyBorder="1" applyAlignment="1" applyProtection="1">
      <alignment horizontal="right"/>
      <protection hidden="1"/>
    </xf>
    <xf numFmtId="0" fontId="9" fillId="0" borderId="50" xfId="0" applyFont="1" applyFill="1" applyBorder="1" applyAlignment="1" applyProtection="1">
      <alignment horizontal="right"/>
      <protection hidden="1"/>
    </xf>
    <xf numFmtId="0" fontId="3" fillId="0" borderId="26" xfId="0" applyFont="1" applyFill="1" applyBorder="1" applyAlignment="1" applyProtection="1">
      <alignment horizontal="left"/>
      <protection locked="0"/>
    </xf>
    <xf numFmtId="0" fontId="3" fillId="0" borderId="51" xfId="0" applyFont="1" applyFill="1" applyBorder="1" applyAlignment="1" applyProtection="1">
      <alignment horizontal="left"/>
      <protection locked="0"/>
    </xf>
    <xf numFmtId="0" fontId="3" fillId="0" borderId="37" xfId="0" applyFont="1" applyFill="1" applyBorder="1" applyAlignment="1" applyProtection="1">
      <alignment horizontal="left"/>
      <protection locked="0"/>
    </xf>
    <xf numFmtId="4" fontId="3" fillId="33" borderId="52" xfId="0" applyNumberFormat="1" applyFont="1" applyFill="1" applyBorder="1" applyAlignment="1" applyProtection="1">
      <alignment horizontal="right"/>
      <protection hidden="1"/>
    </xf>
    <xf numFmtId="4" fontId="3" fillId="33" borderId="53" xfId="0" applyNumberFormat="1" applyFont="1" applyFill="1" applyBorder="1" applyAlignment="1" applyProtection="1">
      <alignment horizontal="right"/>
      <protection hidden="1"/>
    </xf>
    <xf numFmtId="0" fontId="6" fillId="0" borderId="44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6" fillId="0" borderId="45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 applyProtection="1">
      <alignment horizontal="left"/>
      <protection locked="0"/>
    </xf>
    <xf numFmtId="0" fontId="3" fillId="0" borderId="55" xfId="0" applyFont="1" applyFill="1" applyBorder="1" applyAlignment="1" applyProtection="1">
      <alignment horizontal="left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hidden="1"/>
    </xf>
    <xf numFmtId="0" fontId="3" fillId="0" borderId="57" xfId="0" applyFont="1" applyFill="1" applyBorder="1" applyAlignment="1" applyProtection="1">
      <alignment horizontal="center" vertical="center" wrapText="1"/>
      <protection hidden="1"/>
    </xf>
    <xf numFmtId="0" fontId="6" fillId="0" borderId="58" xfId="0" applyFont="1" applyFill="1" applyBorder="1" applyAlignment="1" applyProtection="1">
      <alignment horizontal="center" vertical="center" wrapText="1"/>
      <protection hidden="1"/>
    </xf>
    <xf numFmtId="0" fontId="6" fillId="0" borderId="5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3" fillId="0" borderId="22" xfId="0" applyFont="1" applyFill="1" applyBorder="1" applyAlignment="1" applyProtection="1">
      <alignment horizontal="left"/>
      <protection locked="0"/>
    </xf>
    <xf numFmtId="0" fontId="3" fillId="0" borderId="60" xfId="0" applyFont="1" applyFill="1" applyBorder="1" applyAlignment="1" applyProtection="1">
      <alignment horizontal="left"/>
      <protection locked="0"/>
    </xf>
    <xf numFmtId="0" fontId="3" fillId="0" borderId="61" xfId="0" applyFont="1" applyFill="1" applyBorder="1" applyAlignment="1" applyProtection="1">
      <alignment horizontal="left"/>
      <protection locked="0"/>
    </xf>
    <xf numFmtId="0" fontId="3" fillId="0" borderId="46" xfId="0" applyFont="1" applyFill="1" applyBorder="1" applyAlignment="1" applyProtection="1">
      <alignment horizontal="left" vertical="center"/>
      <protection locked="0"/>
    </xf>
    <xf numFmtId="0" fontId="3" fillId="0" borderId="47" xfId="0" applyFont="1" applyFill="1" applyBorder="1" applyAlignment="1" applyProtection="1">
      <alignment horizontal="left" vertical="center"/>
      <protection locked="0"/>
    </xf>
    <xf numFmtId="0" fontId="3" fillId="0" borderId="48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left"/>
      <protection locked="0"/>
    </xf>
    <xf numFmtId="0" fontId="3" fillId="0" borderId="47" xfId="0" applyFont="1" applyFill="1" applyBorder="1" applyAlignment="1" applyProtection="1">
      <alignment horizontal="left"/>
      <protection locked="0"/>
    </xf>
    <xf numFmtId="0" fontId="3" fillId="0" borderId="48" xfId="0" applyFont="1" applyFill="1" applyBorder="1" applyAlignment="1" applyProtection="1">
      <alignment horizontal="left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NOUVEAU BORDEREAU PM 2006 (version 09-09-05)" xfId="52"/>
    <cellStyle name="Normal_Provision AF2006 (version 31 juillet 2006)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381000</xdr:colOff>
      <xdr:row>36</xdr:row>
      <xdr:rowOff>85725</xdr:rowOff>
    </xdr:from>
    <xdr:to>
      <xdr:col>14</xdr:col>
      <xdr:colOff>381000</xdr:colOff>
      <xdr:row>37</xdr:row>
      <xdr:rowOff>285750</xdr:rowOff>
    </xdr:to>
    <xdr:sp>
      <xdr:nvSpPr>
        <xdr:cNvPr id="1" name="Line 8"/>
        <xdr:cNvSpPr>
          <a:spLocks/>
        </xdr:cNvSpPr>
      </xdr:nvSpPr>
      <xdr:spPr>
        <a:xfrm flipH="1">
          <a:off x="6753225" y="6496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36</xdr:row>
      <xdr:rowOff>76200</xdr:rowOff>
    </xdr:from>
    <xdr:to>
      <xdr:col>13</xdr:col>
      <xdr:colOff>123825</xdr:colOff>
      <xdr:row>37</xdr:row>
      <xdr:rowOff>257175</xdr:rowOff>
    </xdr:to>
    <xdr:sp>
      <xdr:nvSpPr>
        <xdr:cNvPr id="2" name="Line 20"/>
        <xdr:cNvSpPr>
          <a:spLocks/>
        </xdr:cNvSpPr>
      </xdr:nvSpPr>
      <xdr:spPr>
        <a:xfrm>
          <a:off x="5743575" y="6486525"/>
          <a:ext cx="628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514350</xdr:colOff>
      <xdr:row>36</xdr:row>
      <xdr:rowOff>104775</xdr:rowOff>
    </xdr:from>
    <xdr:to>
      <xdr:col>15</xdr:col>
      <xdr:colOff>514350</xdr:colOff>
      <xdr:row>37</xdr:row>
      <xdr:rowOff>304800</xdr:rowOff>
    </xdr:to>
    <xdr:sp>
      <xdr:nvSpPr>
        <xdr:cNvPr id="3" name="Line 21"/>
        <xdr:cNvSpPr>
          <a:spLocks/>
        </xdr:cNvSpPr>
      </xdr:nvSpPr>
      <xdr:spPr>
        <a:xfrm flipH="1">
          <a:off x="7848600" y="65151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36</xdr:row>
      <xdr:rowOff>123825</xdr:rowOff>
    </xdr:from>
    <xdr:to>
      <xdr:col>16</xdr:col>
      <xdr:colOff>504825</xdr:colOff>
      <xdr:row>37</xdr:row>
      <xdr:rowOff>323850</xdr:rowOff>
    </xdr:to>
    <xdr:sp>
      <xdr:nvSpPr>
        <xdr:cNvPr id="4" name="Line 22"/>
        <xdr:cNvSpPr>
          <a:spLocks/>
        </xdr:cNvSpPr>
      </xdr:nvSpPr>
      <xdr:spPr>
        <a:xfrm flipH="1">
          <a:off x="8877300" y="65341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87"/>
  <sheetViews>
    <sheetView showGridLines="0" tabSelected="1" zoomScalePageLayoutView="0" workbookViewId="0" topLeftCell="A1">
      <selection activeCell="F34" sqref="F34:I34"/>
    </sheetView>
  </sheetViews>
  <sheetFormatPr defaultColWidth="11.00390625" defaultRowHeight="14.25"/>
  <cols>
    <col min="1" max="1" width="3.125" style="1" customWidth="1"/>
    <col min="2" max="2" width="2.625" style="1" customWidth="1"/>
    <col min="3" max="3" width="3.875" style="1" customWidth="1"/>
    <col min="4" max="4" width="4.625" style="1" bestFit="1" customWidth="1"/>
    <col min="5" max="5" width="4.75390625" style="1" customWidth="1"/>
    <col min="6" max="6" width="8.875" style="1" customWidth="1"/>
    <col min="7" max="7" width="3.00390625" style="1" customWidth="1"/>
    <col min="8" max="8" width="5.875" style="1" customWidth="1"/>
    <col min="9" max="9" width="5.50390625" style="1" customWidth="1"/>
    <col min="10" max="10" width="5.75390625" style="1" customWidth="1"/>
    <col min="11" max="11" width="9.625" style="1" customWidth="1"/>
    <col min="12" max="12" width="10.75390625" style="1" customWidth="1"/>
    <col min="13" max="13" width="13.625" style="1" customWidth="1"/>
    <col min="14" max="14" width="1.625" style="1" customWidth="1"/>
    <col min="15" max="15" width="12.625" style="1" customWidth="1"/>
    <col min="16" max="16" width="13.625" style="1" customWidth="1"/>
    <col min="17" max="17" width="13.50390625" style="1" customWidth="1"/>
    <col min="18" max="18" width="13.625" style="1" customWidth="1"/>
    <col min="19" max="20" width="2.625" style="1" customWidth="1"/>
    <col min="21" max="16384" width="11.00390625" style="1" customWidth="1"/>
  </cols>
  <sheetData>
    <row r="2" spans="2:19" ht="14.2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</row>
    <row r="3" spans="2:52" ht="15" customHeight="1">
      <c r="B3" s="12"/>
      <c r="C3" s="117" t="s">
        <v>2</v>
      </c>
      <c r="D3" s="117"/>
      <c r="E3" s="118"/>
      <c r="F3" s="155"/>
      <c r="G3" s="156"/>
      <c r="H3" s="156"/>
      <c r="I3" s="156"/>
      <c r="J3" s="156"/>
      <c r="K3" s="157"/>
      <c r="L3" s="8"/>
      <c r="M3" s="151" t="str">
        <f>"Frais d'entretien des immeubles privés "&amp;data!C3</f>
        <v>Frais d'entretien des immeubles privés 2015</v>
      </c>
      <c r="N3" s="151"/>
      <c r="O3" s="151"/>
      <c r="P3" s="151"/>
      <c r="Q3" s="151"/>
      <c r="R3" s="151"/>
      <c r="S3" s="13"/>
      <c r="T3" s="2"/>
      <c r="U3" s="2"/>
      <c r="V3" s="2"/>
      <c r="W3" s="2"/>
      <c r="X3" s="2"/>
      <c r="Y3" s="2"/>
      <c r="Z3" s="2"/>
      <c r="AA3" s="2"/>
      <c r="AB3" s="2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6" customHeight="1">
      <c r="B4" s="12"/>
      <c r="C4" s="92"/>
      <c r="D4" s="93"/>
      <c r="E4" s="93"/>
      <c r="F4" s="8"/>
      <c r="G4" s="8"/>
      <c r="H4" s="8"/>
      <c r="I4" s="8"/>
      <c r="J4" s="8"/>
      <c r="K4" s="8"/>
      <c r="L4" s="7"/>
      <c r="M4" s="151"/>
      <c r="N4" s="151"/>
      <c r="O4" s="151"/>
      <c r="P4" s="151"/>
      <c r="Q4" s="151"/>
      <c r="R4" s="151"/>
      <c r="S4" s="13"/>
      <c r="T4" s="2"/>
      <c r="U4" s="2"/>
      <c r="V4" s="2"/>
      <c r="W4" s="2"/>
      <c r="X4" s="2"/>
      <c r="Y4" s="2"/>
      <c r="Z4" s="2"/>
      <c r="AA4" s="2"/>
      <c r="AB4" s="2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1" ht="15" customHeight="1">
      <c r="B5" s="114" t="s">
        <v>3</v>
      </c>
      <c r="C5" s="115"/>
      <c r="D5" s="115"/>
      <c r="E5" s="116"/>
      <c r="F5" s="41"/>
      <c r="G5" s="42"/>
      <c r="H5" s="42"/>
      <c r="I5" s="43"/>
      <c r="J5" s="43"/>
      <c r="K5" s="43"/>
      <c r="L5" s="43"/>
      <c r="M5" s="40"/>
      <c r="N5" s="102" t="s">
        <v>346</v>
      </c>
      <c r="O5" s="102"/>
      <c r="P5" s="102"/>
      <c r="Q5" s="102"/>
      <c r="R5" s="102"/>
      <c r="S5" s="44"/>
      <c r="T5" s="2"/>
      <c r="U5" s="2"/>
      <c r="V5" s="2"/>
      <c r="W5" s="2"/>
      <c r="X5" s="2"/>
      <c r="Y5" s="2"/>
      <c r="Z5" s="2"/>
      <c r="AA5" s="2"/>
      <c r="AB5" s="2"/>
      <c r="AD5" s="3"/>
      <c r="AE5" s="3"/>
      <c r="AF5" s="3"/>
      <c r="AG5" s="3"/>
      <c r="AH5" s="3"/>
      <c r="AI5" s="3"/>
      <c r="AJ5" s="3"/>
      <c r="AK5" s="3"/>
      <c r="AL5" s="3"/>
      <c r="AM5" s="3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2:19" s="17" customFormat="1" ht="6" customHeight="1">
      <c r="B6" s="18"/>
      <c r="C6" s="94"/>
      <c r="D6" s="94"/>
      <c r="E6" s="94"/>
      <c r="F6" s="45"/>
      <c r="G6" s="45"/>
      <c r="H6" s="45"/>
      <c r="I6" s="45"/>
      <c r="J6" s="45"/>
      <c r="K6" s="45"/>
      <c r="L6" s="45"/>
      <c r="M6" s="45"/>
      <c r="N6" s="102"/>
      <c r="O6" s="102"/>
      <c r="P6" s="102"/>
      <c r="Q6" s="102"/>
      <c r="R6" s="102"/>
      <c r="S6" s="46"/>
    </row>
    <row r="7" spans="2:19" s="17" customFormat="1" ht="15" customHeight="1">
      <c r="B7" s="18"/>
      <c r="C7" s="98" t="s">
        <v>340</v>
      </c>
      <c r="D7" s="98"/>
      <c r="E7" s="95"/>
      <c r="F7" s="158"/>
      <c r="G7" s="159"/>
      <c r="H7" s="159"/>
      <c r="I7" s="159"/>
      <c r="J7" s="159"/>
      <c r="K7" s="160"/>
      <c r="L7" s="47"/>
      <c r="M7" s="45"/>
      <c r="N7" s="102"/>
      <c r="O7" s="102"/>
      <c r="P7" s="102"/>
      <c r="Q7" s="102"/>
      <c r="R7" s="102"/>
      <c r="S7" s="46"/>
    </row>
    <row r="8" spans="2:19" s="17" customFormat="1" ht="6" customHeight="1">
      <c r="B8" s="18"/>
      <c r="C8" s="94"/>
      <c r="D8" s="94"/>
      <c r="E8" s="94"/>
      <c r="F8" s="45"/>
      <c r="G8" s="45"/>
      <c r="H8" s="45"/>
      <c r="I8" s="45"/>
      <c r="J8" s="45"/>
      <c r="K8" s="45"/>
      <c r="L8" s="45"/>
      <c r="M8" s="45"/>
      <c r="N8" s="102"/>
      <c r="O8" s="102"/>
      <c r="P8" s="102"/>
      <c r="Q8" s="102"/>
      <c r="R8" s="102"/>
      <c r="S8" s="46"/>
    </row>
    <row r="9" spans="2:19" s="17" customFormat="1" ht="15.75" customHeight="1">
      <c r="B9" s="18"/>
      <c r="C9" s="119" t="s">
        <v>69</v>
      </c>
      <c r="D9" s="119"/>
      <c r="E9" s="120"/>
      <c r="F9" s="121" t="str">
        <f>IF(VLOOKUP(data!B10,data!A11:B276,2,FALSE)=0,"",VLOOKUP(data!B10,data!A11:B276,2,FALSE))</f>
        <v>Choisir la localité…</v>
      </c>
      <c r="G9" s="122"/>
      <c r="H9" s="122"/>
      <c r="I9" s="123"/>
      <c r="J9" s="48"/>
      <c r="K9" s="48"/>
      <c r="L9" s="45"/>
      <c r="M9" s="49"/>
      <c r="N9" s="50"/>
      <c r="O9" s="107" t="s">
        <v>347</v>
      </c>
      <c r="P9" s="107"/>
      <c r="Q9" s="107"/>
      <c r="R9" s="107"/>
      <c r="S9" s="46"/>
    </row>
    <row r="10" spans="2:19" s="17" customFormat="1" ht="6" customHeight="1">
      <c r="B10" s="18"/>
      <c r="C10" s="94"/>
      <c r="D10" s="94"/>
      <c r="E10" s="94"/>
      <c r="F10" s="45"/>
      <c r="G10" s="45"/>
      <c r="H10" s="45"/>
      <c r="I10" s="45"/>
      <c r="J10" s="45"/>
      <c r="K10" s="45"/>
      <c r="L10" s="45"/>
      <c r="M10" s="49"/>
      <c r="N10" s="51"/>
      <c r="O10" s="99"/>
      <c r="P10" s="99"/>
      <c r="Q10" s="99"/>
      <c r="R10" s="99"/>
      <c r="S10" s="46"/>
    </row>
    <row r="11" spans="2:19" s="17" customFormat="1" ht="15.75" customHeight="1">
      <c r="B11" s="96"/>
      <c r="D11" s="97"/>
      <c r="E11" s="97" t="s">
        <v>71</v>
      </c>
      <c r="F11" s="121" t="str">
        <f>IF(VLOOKUP(data!E10,data!D11:E59,2,FALSE)=0,"",VLOOKUP(data!E10,data!D11:E59,2,FALSE))</f>
        <v>Choisir la commune cadastrale…</v>
      </c>
      <c r="G11" s="122"/>
      <c r="H11" s="123"/>
      <c r="I11" s="52"/>
      <c r="K11" s="94" t="s">
        <v>15</v>
      </c>
      <c r="L11" s="53"/>
      <c r="M11" s="49"/>
      <c r="N11" s="124">
        <f>IF(AND(data!B10&gt;46,data!E10&gt;1),"Attention : ne rien indiquer sous 'commune cadastrale' car immeuble hors du canton de Genève",IF(data!G10=FALSE,"Attention : la commune cadastrale ne correspond pas au code lieu",""))</f>
      </c>
      <c r="O11" s="124"/>
      <c r="P11" s="124"/>
      <c r="Q11" s="124"/>
      <c r="R11" s="124"/>
      <c r="S11" s="46"/>
    </row>
    <row r="12" spans="2:19" s="17" customFormat="1" ht="6" customHeight="1">
      <c r="B12" s="18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124"/>
      <c r="O12" s="124"/>
      <c r="P12" s="124"/>
      <c r="Q12" s="124"/>
      <c r="R12" s="124"/>
      <c r="S12" s="46"/>
    </row>
    <row r="13" spans="2:19" s="17" customFormat="1" ht="6" customHeight="1">
      <c r="B13" s="18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2:21" s="17" customFormat="1" ht="15" customHeight="1">
      <c r="B14" s="18"/>
      <c r="C14" s="134" t="s">
        <v>0</v>
      </c>
      <c r="D14" s="137" t="s">
        <v>4</v>
      </c>
      <c r="E14" s="138"/>
      <c r="F14" s="110" t="s">
        <v>12</v>
      </c>
      <c r="G14" s="110"/>
      <c r="H14" s="110"/>
      <c r="I14" s="110"/>
      <c r="J14" s="110" t="s">
        <v>342</v>
      </c>
      <c r="K14" s="110"/>
      <c r="L14" s="110"/>
      <c r="M14" s="143" t="s">
        <v>1</v>
      </c>
      <c r="N14" s="143"/>
      <c r="O14" s="143"/>
      <c r="P14" s="143"/>
      <c r="Q14" s="144"/>
      <c r="R14" s="110" t="s">
        <v>343</v>
      </c>
      <c r="S14" s="46"/>
      <c r="U14" s="20"/>
    </row>
    <row r="15" spans="2:21" s="17" customFormat="1" ht="15" customHeight="1">
      <c r="B15" s="18"/>
      <c r="C15" s="135"/>
      <c r="D15" s="139"/>
      <c r="E15" s="140"/>
      <c r="F15" s="111"/>
      <c r="G15" s="111"/>
      <c r="H15" s="111"/>
      <c r="I15" s="111"/>
      <c r="J15" s="111"/>
      <c r="K15" s="111"/>
      <c r="L15" s="111"/>
      <c r="M15" s="55" t="s">
        <v>5</v>
      </c>
      <c r="N15" s="149" t="s">
        <v>6</v>
      </c>
      <c r="O15" s="150"/>
      <c r="P15" s="56" t="s">
        <v>7</v>
      </c>
      <c r="Q15" s="54" t="s">
        <v>8</v>
      </c>
      <c r="R15" s="111"/>
      <c r="S15" s="46"/>
      <c r="U15" s="20"/>
    </row>
    <row r="16" spans="2:21" s="17" customFormat="1" ht="33.75">
      <c r="B16" s="18"/>
      <c r="C16" s="136"/>
      <c r="D16" s="141"/>
      <c r="E16" s="142"/>
      <c r="F16" s="112"/>
      <c r="G16" s="112"/>
      <c r="H16" s="112"/>
      <c r="I16" s="112"/>
      <c r="J16" s="112"/>
      <c r="K16" s="112"/>
      <c r="L16" s="112"/>
      <c r="M16" s="57" t="s">
        <v>9</v>
      </c>
      <c r="N16" s="147" t="s">
        <v>10</v>
      </c>
      <c r="O16" s="148"/>
      <c r="P16" s="58" t="s">
        <v>14</v>
      </c>
      <c r="Q16" s="59" t="s">
        <v>11</v>
      </c>
      <c r="R16" s="112"/>
      <c r="S16" s="46"/>
      <c r="T16" s="21"/>
      <c r="U16" s="20"/>
    </row>
    <row r="17" spans="2:20" s="17" customFormat="1" ht="15" customHeight="1">
      <c r="B17" s="18"/>
      <c r="C17" s="60"/>
      <c r="D17" s="61"/>
      <c r="E17" s="100">
        <f>data!C3</f>
        <v>2015</v>
      </c>
      <c r="F17" s="152"/>
      <c r="G17" s="153"/>
      <c r="H17" s="153"/>
      <c r="I17" s="154"/>
      <c r="J17" s="153"/>
      <c r="K17" s="153"/>
      <c r="L17" s="154"/>
      <c r="M17" s="62"/>
      <c r="N17" s="108"/>
      <c r="O17" s="109"/>
      <c r="P17" s="63"/>
      <c r="Q17" s="64"/>
      <c r="R17" s="85">
        <f aca="true" t="shared" si="0" ref="R17:R34">SUM(M17:Q17)</f>
        <v>0</v>
      </c>
      <c r="S17" s="46"/>
      <c r="T17" s="19"/>
    </row>
    <row r="18" spans="2:20" s="17" customFormat="1" ht="15" customHeight="1">
      <c r="B18" s="18"/>
      <c r="C18" s="65"/>
      <c r="D18" s="66"/>
      <c r="E18" s="101">
        <f>data!C3</f>
        <v>2015</v>
      </c>
      <c r="F18" s="129"/>
      <c r="G18" s="130"/>
      <c r="H18" s="130"/>
      <c r="I18" s="131"/>
      <c r="J18" s="130"/>
      <c r="K18" s="130"/>
      <c r="L18" s="131"/>
      <c r="M18" s="67"/>
      <c r="N18" s="103"/>
      <c r="O18" s="104"/>
      <c r="P18" s="63"/>
      <c r="Q18" s="64"/>
      <c r="R18" s="85">
        <f t="shared" si="0"/>
        <v>0</v>
      </c>
      <c r="S18" s="46"/>
      <c r="T18" s="19"/>
    </row>
    <row r="19" spans="2:20" s="17" customFormat="1" ht="15" customHeight="1">
      <c r="B19" s="18"/>
      <c r="C19" s="65"/>
      <c r="D19" s="66"/>
      <c r="E19" s="101">
        <f>data!C3</f>
        <v>2015</v>
      </c>
      <c r="F19" s="129"/>
      <c r="G19" s="130"/>
      <c r="H19" s="130"/>
      <c r="I19" s="131"/>
      <c r="J19" s="130"/>
      <c r="K19" s="130"/>
      <c r="L19" s="131"/>
      <c r="M19" s="67"/>
      <c r="N19" s="103"/>
      <c r="O19" s="104"/>
      <c r="P19" s="63"/>
      <c r="Q19" s="64"/>
      <c r="R19" s="85">
        <f t="shared" si="0"/>
        <v>0</v>
      </c>
      <c r="S19" s="46"/>
      <c r="T19" s="19"/>
    </row>
    <row r="20" spans="2:20" s="17" customFormat="1" ht="15" customHeight="1">
      <c r="B20" s="18"/>
      <c r="C20" s="65"/>
      <c r="D20" s="66"/>
      <c r="E20" s="101">
        <f>data!C3</f>
        <v>2015</v>
      </c>
      <c r="F20" s="129"/>
      <c r="G20" s="130"/>
      <c r="H20" s="130"/>
      <c r="I20" s="131"/>
      <c r="J20" s="130"/>
      <c r="K20" s="130"/>
      <c r="L20" s="131"/>
      <c r="M20" s="67"/>
      <c r="N20" s="103"/>
      <c r="O20" s="104"/>
      <c r="P20" s="63"/>
      <c r="Q20" s="64"/>
      <c r="R20" s="85">
        <f t="shared" si="0"/>
        <v>0</v>
      </c>
      <c r="S20" s="46"/>
      <c r="T20" s="19"/>
    </row>
    <row r="21" spans="2:20" s="17" customFormat="1" ht="15" customHeight="1">
      <c r="B21" s="18"/>
      <c r="C21" s="65"/>
      <c r="D21" s="66"/>
      <c r="E21" s="101">
        <f>data!C3</f>
        <v>2015</v>
      </c>
      <c r="F21" s="129"/>
      <c r="G21" s="130"/>
      <c r="H21" s="130"/>
      <c r="I21" s="131"/>
      <c r="J21" s="130"/>
      <c r="K21" s="130"/>
      <c r="L21" s="131"/>
      <c r="M21" s="67"/>
      <c r="N21" s="103"/>
      <c r="O21" s="104"/>
      <c r="P21" s="63"/>
      <c r="Q21" s="64"/>
      <c r="R21" s="85">
        <f t="shared" si="0"/>
        <v>0</v>
      </c>
      <c r="S21" s="46"/>
      <c r="T21" s="19"/>
    </row>
    <row r="22" spans="2:20" s="17" customFormat="1" ht="15" customHeight="1">
      <c r="B22" s="18"/>
      <c r="C22" s="65"/>
      <c r="D22" s="66"/>
      <c r="E22" s="101">
        <f>data!C3</f>
        <v>2015</v>
      </c>
      <c r="F22" s="129"/>
      <c r="G22" s="130"/>
      <c r="H22" s="130"/>
      <c r="I22" s="131"/>
      <c r="J22" s="130"/>
      <c r="K22" s="130"/>
      <c r="L22" s="131"/>
      <c r="M22" s="67"/>
      <c r="N22" s="103"/>
      <c r="O22" s="104"/>
      <c r="P22" s="63"/>
      <c r="Q22" s="64"/>
      <c r="R22" s="85">
        <f t="shared" si="0"/>
        <v>0</v>
      </c>
      <c r="S22" s="46"/>
      <c r="T22" s="19"/>
    </row>
    <row r="23" spans="2:24" s="17" customFormat="1" ht="15" customHeight="1">
      <c r="B23" s="18"/>
      <c r="C23" s="65"/>
      <c r="D23" s="66"/>
      <c r="E23" s="101">
        <f>data!C3</f>
        <v>2015</v>
      </c>
      <c r="F23" s="129"/>
      <c r="G23" s="130"/>
      <c r="H23" s="130"/>
      <c r="I23" s="131"/>
      <c r="J23" s="130"/>
      <c r="K23" s="130"/>
      <c r="L23" s="131"/>
      <c r="M23" s="67"/>
      <c r="N23" s="103"/>
      <c r="O23" s="104"/>
      <c r="P23" s="63"/>
      <c r="Q23" s="64"/>
      <c r="R23" s="85">
        <f t="shared" si="0"/>
        <v>0</v>
      </c>
      <c r="S23" s="46"/>
      <c r="T23" s="19"/>
      <c r="W23" s="113"/>
      <c r="X23" s="113"/>
    </row>
    <row r="24" spans="2:24" s="17" customFormat="1" ht="15" customHeight="1">
      <c r="B24" s="18"/>
      <c r="C24" s="65"/>
      <c r="D24" s="66"/>
      <c r="E24" s="101">
        <f>data!C3</f>
        <v>2015</v>
      </c>
      <c r="F24" s="129"/>
      <c r="G24" s="130"/>
      <c r="H24" s="130"/>
      <c r="I24" s="131"/>
      <c r="J24" s="130"/>
      <c r="K24" s="130"/>
      <c r="L24" s="131"/>
      <c r="M24" s="67"/>
      <c r="N24" s="103"/>
      <c r="O24" s="104"/>
      <c r="P24" s="63"/>
      <c r="Q24" s="64"/>
      <c r="R24" s="85">
        <f t="shared" si="0"/>
        <v>0</v>
      </c>
      <c r="S24" s="46"/>
      <c r="T24" s="19"/>
      <c r="W24" s="113"/>
      <c r="X24" s="113"/>
    </row>
    <row r="25" spans="2:24" s="17" customFormat="1" ht="15" customHeight="1">
      <c r="B25" s="18"/>
      <c r="C25" s="65"/>
      <c r="D25" s="66"/>
      <c r="E25" s="101">
        <f>data!C3</f>
        <v>2015</v>
      </c>
      <c r="F25" s="129"/>
      <c r="G25" s="130"/>
      <c r="H25" s="130"/>
      <c r="I25" s="131"/>
      <c r="J25" s="130"/>
      <c r="K25" s="130"/>
      <c r="L25" s="131"/>
      <c r="M25" s="67"/>
      <c r="N25" s="103"/>
      <c r="O25" s="104"/>
      <c r="P25" s="63"/>
      <c r="Q25" s="64"/>
      <c r="R25" s="85">
        <f t="shared" si="0"/>
        <v>0</v>
      </c>
      <c r="S25" s="46"/>
      <c r="T25" s="19"/>
      <c r="W25" s="113"/>
      <c r="X25" s="113"/>
    </row>
    <row r="26" spans="2:20" s="17" customFormat="1" ht="15" customHeight="1">
      <c r="B26" s="18"/>
      <c r="C26" s="65"/>
      <c r="D26" s="66"/>
      <c r="E26" s="101">
        <f>data!C3</f>
        <v>2015</v>
      </c>
      <c r="F26" s="129"/>
      <c r="G26" s="130"/>
      <c r="H26" s="130"/>
      <c r="I26" s="131"/>
      <c r="J26" s="130"/>
      <c r="K26" s="130"/>
      <c r="L26" s="131"/>
      <c r="M26" s="67"/>
      <c r="N26" s="103"/>
      <c r="O26" s="104"/>
      <c r="P26" s="63"/>
      <c r="Q26" s="64"/>
      <c r="R26" s="85">
        <f t="shared" si="0"/>
        <v>0</v>
      </c>
      <c r="S26" s="46"/>
      <c r="T26" s="19"/>
    </row>
    <row r="27" spans="2:20" s="17" customFormat="1" ht="15" customHeight="1">
      <c r="B27" s="18"/>
      <c r="C27" s="65"/>
      <c r="D27" s="66"/>
      <c r="E27" s="101">
        <f>data!C3</f>
        <v>2015</v>
      </c>
      <c r="F27" s="129"/>
      <c r="G27" s="130"/>
      <c r="H27" s="130"/>
      <c r="I27" s="131"/>
      <c r="J27" s="130"/>
      <c r="K27" s="130"/>
      <c r="L27" s="131"/>
      <c r="M27" s="67"/>
      <c r="N27" s="103"/>
      <c r="O27" s="104"/>
      <c r="P27" s="63"/>
      <c r="Q27" s="64"/>
      <c r="R27" s="85">
        <f t="shared" si="0"/>
        <v>0</v>
      </c>
      <c r="S27" s="46"/>
      <c r="T27" s="19"/>
    </row>
    <row r="28" spans="2:20" s="17" customFormat="1" ht="15" customHeight="1">
      <c r="B28" s="18"/>
      <c r="C28" s="65"/>
      <c r="D28" s="66"/>
      <c r="E28" s="101">
        <f>data!C3</f>
        <v>2015</v>
      </c>
      <c r="F28" s="129"/>
      <c r="G28" s="130"/>
      <c r="H28" s="130"/>
      <c r="I28" s="131"/>
      <c r="J28" s="130"/>
      <c r="K28" s="130"/>
      <c r="L28" s="131"/>
      <c r="M28" s="67"/>
      <c r="N28" s="103"/>
      <c r="O28" s="104"/>
      <c r="P28" s="63"/>
      <c r="Q28" s="64"/>
      <c r="R28" s="85">
        <f t="shared" si="0"/>
        <v>0</v>
      </c>
      <c r="S28" s="46"/>
      <c r="T28" s="19"/>
    </row>
    <row r="29" spans="2:20" s="17" customFormat="1" ht="15" customHeight="1">
      <c r="B29" s="18"/>
      <c r="C29" s="65"/>
      <c r="D29" s="66"/>
      <c r="E29" s="101">
        <f>data!C3</f>
        <v>2015</v>
      </c>
      <c r="F29" s="129"/>
      <c r="G29" s="130"/>
      <c r="H29" s="130"/>
      <c r="I29" s="131"/>
      <c r="J29" s="130"/>
      <c r="K29" s="130"/>
      <c r="L29" s="131"/>
      <c r="M29" s="67"/>
      <c r="N29" s="103"/>
      <c r="O29" s="104"/>
      <c r="P29" s="63"/>
      <c r="Q29" s="64"/>
      <c r="R29" s="85">
        <f t="shared" si="0"/>
        <v>0</v>
      </c>
      <c r="S29" s="46"/>
      <c r="T29" s="19"/>
    </row>
    <row r="30" spans="2:20" s="17" customFormat="1" ht="15" customHeight="1">
      <c r="B30" s="18"/>
      <c r="C30" s="65"/>
      <c r="D30" s="66"/>
      <c r="E30" s="101">
        <f>data!C3</f>
        <v>2015</v>
      </c>
      <c r="F30" s="129"/>
      <c r="G30" s="130"/>
      <c r="H30" s="130"/>
      <c r="I30" s="131"/>
      <c r="J30" s="130"/>
      <c r="K30" s="130"/>
      <c r="L30" s="131"/>
      <c r="M30" s="67"/>
      <c r="N30" s="103"/>
      <c r="O30" s="104"/>
      <c r="P30" s="63"/>
      <c r="Q30" s="64"/>
      <c r="R30" s="85">
        <f t="shared" si="0"/>
        <v>0</v>
      </c>
      <c r="S30" s="46"/>
      <c r="T30" s="19"/>
    </row>
    <row r="31" spans="2:20" s="17" customFormat="1" ht="15" customHeight="1">
      <c r="B31" s="18"/>
      <c r="C31" s="65"/>
      <c r="D31" s="66"/>
      <c r="E31" s="101">
        <f>data!C3</f>
        <v>2015</v>
      </c>
      <c r="F31" s="129"/>
      <c r="G31" s="130"/>
      <c r="H31" s="130"/>
      <c r="I31" s="131"/>
      <c r="J31" s="130"/>
      <c r="K31" s="130"/>
      <c r="L31" s="131"/>
      <c r="M31" s="67"/>
      <c r="N31" s="103"/>
      <c r="O31" s="104"/>
      <c r="P31" s="63"/>
      <c r="Q31" s="64"/>
      <c r="R31" s="85">
        <f t="shared" si="0"/>
        <v>0</v>
      </c>
      <c r="S31" s="46"/>
      <c r="T31" s="19"/>
    </row>
    <row r="32" spans="2:20" s="17" customFormat="1" ht="15" customHeight="1">
      <c r="B32" s="18"/>
      <c r="C32" s="65"/>
      <c r="D32" s="66"/>
      <c r="E32" s="101">
        <f>data!C3</f>
        <v>2015</v>
      </c>
      <c r="F32" s="129"/>
      <c r="G32" s="130"/>
      <c r="H32" s="130"/>
      <c r="I32" s="131"/>
      <c r="J32" s="130"/>
      <c r="K32" s="130"/>
      <c r="L32" s="131"/>
      <c r="M32" s="67"/>
      <c r="N32" s="103"/>
      <c r="O32" s="104"/>
      <c r="P32" s="63"/>
      <c r="Q32" s="64"/>
      <c r="R32" s="85">
        <f t="shared" si="0"/>
        <v>0</v>
      </c>
      <c r="S32" s="46"/>
      <c r="T32" s="19"/>
    </row>
    <row r="33" spans="2:20" s="17" customFormat="1" ht="15" customHeight="1">
      <c r="B33" s="18"/>
      <c r="C33" s="65"/>
      <c r="D33" s="66"/>
      <c r="E33" s="101">
        <f>data!C3</f>
        <v>2015</v>
      </c>
      <c r="F33" s="129"/>
      <c r="G33" s="130"/>
      <c r="H33" s="130"/>
      <c r="I33" s="131"/>
      <c r="J33" s="130"/>
      <c r="K33" s="130"/>
      <c r="L33" s="131"/>
      <c r="M33" s="67"/>
      <c r="N33" s="103"/>
      <c r="O33" s="104"/>
      <c r="P33" s="63"/>
      <c r="Q33" s="64"/>
      <c r="R33" s="85">
        <f t="shared" si="0"/>
        <v>0</v>
      </c>
      <c r="S33" s="46"/>
      <c r="T33" s="19"/>
    </row>
    <row r="34" spans="2:22" s="17" customFormat="1" ht="15" customHeight="1">
      <c r="B34" s="18"/>
      <c r="C34" s="65"/>
      <c r="D34" s="68"/>
      <c r="E34" s="101">
        <f>data!C3</f>
        <v>2015</v>
      </c>
      <c r="F34" s="129"/>
      <c r="G34" s="130"/>
      <c r="H34" s="130"/>
      <c r="I34" s="131"/>
      <c r="J34" s="145"/>
      <c r="K34" s="145"/>
      <c r="L34" s="146"/>
      <c r="M34" s="67"/>
      <c r="N34" s="103"/>
      <c r="O34" s="104"/>
      <c r="P34" s="63"/>
      <c r="Q34" s="64"/>
      <c r="R34" s="85">
        <f t="shared" si="0"/>
        <v>0</v>
      </c>
      <c r="S34" s="46"/>
      <c r="T34" s="19"/>
      <c r="U34" s="113"/>
      <c r="V34" s="113"/>
    </row>
    <row r="35" spans="2:22" s="17" customFormat="1" ht="15" customHeight="1">
      <c r="B35" s="18"/>
      <c r="C35" s="126" t="s">
        <v>13</v>
      </c>
      <c r="D35" s="127"/>
      <c r="E35" s="127"/>
      <c r="F35" s="127"/>
      <c r="G35" s="127"/>
      <c r="H35" s="127"/>
      <c r="I35" s="127"/>
      <c r="J35" s="127"/>
      <c r="K35" s="127"/>
      <c r="L35" s="128"/>
      <c r="M35" s="69"/>
      <c r="N35" s="105"/>
      <c r="O35" s="106"/>
      <c r="P35" s="70"/>
      <c r="Q35" s="71"/>
      <c r="R35" s="85">
        <f>M35+O35+P35+Q35</f>
        <v>0</v>
      </c>
      <c r="S35" s="46"/>
      <c r="T35" s="19"/>
      <c r="U35" s="113"/>
      <c r="V35" s="113"/>
    </row>
    <row r="36" spans="2:20" s="17" customFormat="1" ht="15" customHeight="1" thickBot="1">
      <c r="B36" s="18"/>
      <c r="C36" s="45"/>
      <c r="D36" s="45"/>
      <c r="E36" s="45"/>
      <c r="F36" s="45"/>
      <c r="G36" s="45"/>
      <c r="H36" s="45"/>
      <c r="I36" s="45"/>
      <c r="J36" s="45"/>
      <c r="K36" s="45"/>
      <c r="L36" s="72" t="s">
        <v>17</v>
      </c>
      <c r="M36" s="89">
        <f>SUM(M17:M35)</f>
        <v>0</v>
      </c>
      <c r="N36" s="132">
        <f>SUM(N17:N35)</f>
        <v>0</v>
      </c>
      <c r="O36" s="133"/>
      <c r="P36" s="90">
        <f>SUM(P17:P35)</f>
        <v>0</v>
      </c>
      <c r="Q36" s="91">
        <f>SUM(Q17:Q35)</f>
        <v>0</v>
      </c>
      <c r="R36" s="86">
        <f>SUM(R17:R35)</f>
        <v>0</v>
      </c>
      <c r="S36" s="46"/>
      <c r="T36" s="22"/>
    </row>
    <row r="37" spans="2:20" s="17" customFormat="1" ht="15" customHeight="1" thickTop="1">
      <c r="B37" s="18"/>
      <c r="C37" s="45"/>
      <c r="D37" s="45"/>
      <c r="E37" s="45"/>
      <c r="F37" s="45"/>
      <c r="G37" s="45"/>
      <c r="H37" s="45"/>
      <c r="I37" s="45"/>
      <c r="J37" s="45"/>
      <c r="K37" s="45"/>
      <c r="L37" s="72"/>
      <c r="M37" s="73"/>
      <c r="N37" s="74"/>
      <c r="O37" s="74"/>
      <c r="P37" s="73"/>
      <c r="Q37" s="73"/>
      <c r="R37" s="73"/>
      <c r="S37" s="46"/>
      <c r="T37" s="22"/>
    </row>
    <row r="38" spans="2:20" s="17" customFormat="1" ht="30" customHeight="1">
      <c r="B38" s="18"/>
      <c r="C38" s="45"/>
      <c r="D38" s="45"/>
      <c r="E38" s="45"/>
      <c r="F38" s="45"/>
      <c r="G38" s="45"/>
      <c r="H38" s="45"/>
      <c r="I38" s="45"/>
      <c r="J38" s="45"/>
      <c r="K38" s="45"/>
      <c r="L38" s="72"/>
      <c r="M38" s="73"/>
      <c r="N38" s="74"/>
      <c r="O38" s="74"/>
      <c r="P38" s="73"/>
      <c r="Q38" s="73"/>
      <c r="R38" s="73"/>
      <c r="S38" s="46"/>
      <c r="T38" s="23"/>
    </row>
    <row r="39" spans="2:20" s="17" customFormat="1" ht="15" customHeight="1">
      <c r="B39" s="18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75" t="s">
        <v>18</v>
      </c>
      <c r="N39" s="48"/>
      <c r="O39" s="87">
        <f>M36+N36</f>
        <v>0</v>
      </c>
      <c r="P39" s="76" t="s">
        <v>348</v>
      </c>
      <c r="Q39" s="77" t="s">
        <v>16</v>
      </c>
      <c r="R39" s="73"/>
      <c r="S39" s="46"/>
      <c r="T39" s="22"/>
    </row>
    <row r="40" spans="2:19" s="17" customFormat="1" ht="15" customHeight="1">
      <c r="B40" s="18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75" t="s">
        <v>19</v>
      </c>
      <c r="N40" s="48"/>
      <c r="O40" s="78">
        <v>0</v>
      </c>
      <c r="P40" s="113"/>
      <c r="Q40" s="113"/>
      <c r="R40" s="48"/>
      <c r="S40" s="46"/>
    </row>
    <row r="41" spans="2:19" s="17" customFormat="1" ht="15" customHeight="1" thickBot="1">
      <c r="B41" s="18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79" t="s">
        <v>68</v>
      </c>
      <c r="N41" s="48"/>
      <c r="O41" s="88">
        <f>SUM(M39:O40)</f>
        <v>0</v>
      </c>
      <c r="P41" s="113"/>
      <c r="Q41" s="113"/>
      <c r="R41" s="48"/>
      <c r="S41" s="46"/>
    </row>
    <row r="42" spans="2:19" s="17" customFormat="1" ht="6" customHeight="1" thickTop="1">
      <c r="B42" s="18"/>
      <c r="C42" s="45"/>
      <c r="D42" s="45"/>
      <c r="E42" s="45"/>
      <c r="F42" s="45"/>
      <c r="G42" s="45"/>
      <c r="H42" s="45"/>
      <c r="I42" s="45"/>
      <c r="J42" s="45"/>
      <c r="K42" s="45"/>
      <c r="L42" s="79"/>
      <c r="M42" s="80"/>
      <c r="N42" s="81"/>
      <c r="O42" s="81"/>
      <c r="P42" s="80"/>
      <c r="Q42" s="82"/>
      <c r="R42" s="82"/>
      <c r="S42" s="46"/>
    </row>
    <row r="43" spans="2:19" s="17" customFormat="1" ht="11.25">
      <c r="B43" s="18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82"/>
      <c r="P43" s="82"/>
      <c r="Q43" s="82"/>
      <c r="R43" s="82"/>
      <c r="S43" s="46"/>
    </row>
    <row r="44" spans="2:20" s="17" customFormat="1" ht="11.25">
      <c r="B44" s="24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4"/>
      <c r="T44" s="6"/>
    </row>
    <row r="45" s="17" customFormat="1" ht="11.25">
      <c r="T45" s="6"/>
    </row>
    <row r="46" spans="17:20" s="17" customFormat="1" ht="14.25">
      <c r="Q46" s="1"/>
      <c r="R46" s="1"/>
      <c r="T46" s="6"/>
    </row>
    <row r="47" spans="19:20" ht="14.25">
      <c r="S47" s="17"/>
      <c r="T47" s="6"/>
    </row>
    <row r="48" spans="19:20" ht="14.25">
      <c r="S48" s="17"/>
      <c r="T48" s="6"/>
    </row>
    <row r="49" spans="19:20" ht="14.25">
      <c r="S49" s="17"/>
      <c r="T49" s="6"/>
    </row>
    <row r="50" spans="19:20" ht="14.25">
      <c r="S50" s="17"/>
      <c r="T50" s="6"/>
    </row>
    <row r="51" spans="19:20" ht="14.25">
      <c r="S51" s="17"/>
      <c r="T51" s="6"/>
    </row>
    <row r="52" spans="19:20" ht="14.25">
      <c r="S52" s="17"/>
      <c r="T52" s="6"/>
    </row>
    <row r="53" spans="19:20" ht="14.25">
      <c r="S53" s="17"/>
      <c r="T53" s="6"/>
    </row>
    <row r="54" spans="19:20" ht="14.25">
      <c r="S54" s="17"/>
      <c r="T54" s="6"/>
    </row>
    <row r="55" spans="19:20" ht="14.25">
      <c r="S55" s="17"/>
      <c r="T55" s="6"/>
    </row>
    <row r="56" spans="19:20" ht="14.25">
      <c r="S56" s="17"/>
      <c r="T56" s="6"/>
    </row>
    <row r="57" spans="19:20" ht="14.25">
      <c r="S57" s="17"/>
      <c r="T57" s="6"/>
    </row>
    <row r="58" spans="19:20" ht="14.25">
      <c r="S58" s="17"/>
      <c r="T58" s="6"/>
    </row>
    <row r="59" spans="19:20" ht="14.25">
      <c r="S59" s="17"/>
      <c r="T59" s="6"/>
    </row>
    <row r="60" spans="19:20" ht="14.25">
      <c r="S60" s="17"/>
      <c r="T60" s="6"/>
    </row>
    <row r="61" spans="19:20" ht="14.25">
      <c r="S61" s="17"/>
      <c r="T61" s="6"/>
    </row>
    <row r="62" spans="19:20" ht="14.25">
      <c r="S62" s="17"/>
      <c r="T62" s="6"/>
    </row>
    <row r="63" spans="19:20" ht="14.25">
      <c r="S63" s="17"/>
      <c r="T63" s="6"/>
    </row>
    <row r="64" spans="19:20" ht="14.25">
      <c r="S64" s="17"/>
      <c r="T64" s="6"/>
    </row>
    <row r="65" spans="19:20" ht="14.25">
      <c r="S65" s="17"/>
      <c r="T65" s="6"/>
    </row>
    <row r="66" spans="19:20" ht="14.25">
      <c r="S66" s="17"/>
      <c r="T66" s="6"/>
    </row>
    <row r="67" spans="19:20" ht="14.25">
      <c r="S67" s="17"/>
      <c r="T67" s="6"/>
    </row>
    <row r="68" spans="19:20" ht="14.25">
      <c r="S68" s="17"/>
      <c r="T68" s="6"/>
    </row>
    <row r="69" spans="19:20" ht="14.25">
      <c r="S69" s="17"/>
      <c r="T69" s="6"/>
    </row>
    <row r="70" spans="19:20" ht="14.25">
      <c r="S70" s="17"/>
      <c r="T70" s="6"/>
    </row>
    <row r="71" spans="19:20" ht="14.25">
      <c r="S71" s="17"/>
      <c r="T71" s="6"/>
    </row>
    <row r="72" spans="19:20" ht="14.25">
      <c r="S72" s="17"/>
      <c r="T72" s="6"/>
    </row>
    <row r="73" spans="19:20" ht="14.25">
      <c r="S73" s="17"/>
      <c r="T73" s="6"/>
    </row>
    <row r="74" spans="19:20" ht="14.25">
      <c r="S74" s="17"/>
      <c r="T74" s="6"/>
    </row>
    <row r="75" spans="19:20" ht="14.25">
      <c r="S75" s="17"/>
      <c r="T75" s="6"/>
    </row>
    <row r="76" spans="19:20" ht="14.25">
      <c r="S76" s="17"/>
      <c r="T76" s="6"/>
    </row>
    <row r="77" spans="19:20" ht="14.25">
      <c r="S77" s="17"/>
      <c r="T77" s="6"/>
    </row>
    <row r="78" spans="19:20" ht="14.25">
      <c r="S78" s="17"/>
      <c r="T78" s="6"/>
    </row>
    <row r="79" spans="19:20" ht="14.25">
      <c r="S79" s="17"/>
      <c r="T79" s="6"/>
    </row>
    <row r="80" spans="19:20" ht="14.25">
      <c r="S80" s="17"/>
      <c r="T80" s="6"/>
    </row>
    <row r="81" spans="19:20" ht="14.25">
      <c r="S81" s="17"/>
      <c r="T81" s="6"/>
    </row>
    <row r="82" spans="19:20" ht="14.25">
      <c r="S82" s="17"/>
      <c r="T82" s="6"/>
    </row>
    <row r="83" spans="19:20" ht="14.25">
      <c r="S83" s="17"/>
      <c r="T83" s="6"/>
    </row>
    <row r="84" spans="19:20" ht="14.25">
      <c r="S84" s="17"/>
      <c r="T84" s="6"/>
    </row>
    <row r="85" spans="19:20" ht="14.25">
      <c r="S85" s="17"/>
      <c r="T85" s="6"/>
    </row>
    <row r="86" spans="19:20" ht="14.25">
      <c r="S86" s="17"/>
      <c r="T86" s="6"/>
    </row>
    <row r="87" spans="19:20" ht="14.25">
      <c r="S87" s="17"/>
      <c r="T87" s="6"/>
    </row>
  </sheetData>
  <sheetProtection sheet="1" selectLockedCells="1"/>
  <mergeCells count="83">
    <mergeCell ref="W23:W25"/>
    <mergeCell ref="X23:X25"/>
    <mergeCell ref="M3:R4"/>
    <mergeCell ref="F17:I17"/>
    <mergeCell ref="J17:L17"/>
    <mergeCell ref="F3:K3"/>
    <mergeCell ref="F7:K7"/>
    <mergeCell ref="F20:I20"/>
    <mergeCell ref="J20:L20"/>
    <mergeCell ref="F11:H11"/>
    <mergeCell ref="F30:I30"/>
    <mergeCell ref="J30:L30"/>
    <mergeCell ref="F26:I26"/>
    <mergeCell ref="J26:L26"/>
    <mergeCell ref="F25:I25"/>
    <mergeCell ref="J25:L25"/>
    <mergeCell ref="F14:I16"/>
    <mergeCell ref="J14:L16"/>
    <mergeCell ref="N16:O16"/>
    <mergeCell ref="N15:O15"/>
    <mergeCell ref="J28:L28"/>
    <mergeCell ref="F27:I27"/>
    <mergeCell ref="F19:I19"/>
    <mergeCell ref="J19:L19"/>
    <mergeCell ref="F24:I24"/>
    <mergeCell ref="J24:L24"/>
    <mergeCell ref="J23:L23"/>
    <mergeCell ref="F28:I28"/>
    <mergeCell ref="N23:O23"/>
    <mergeCell ref="F21:I21"/>
    <mergeCell ref="J21:L21"/>
    <mergeCell ref="F22:I22"/>
    <mergeCell ref="J22:L22"/>
    <mergeCell ref="F23:I23"/>
    <mergeCell ref="C14:C16"/>
    <mergeCell ref="D14:E16"/>
    <mergeCell ref="M14:Q14"/>
    <mergeCell ref="F18:I18"/>
    <mergeCell ref="J18:L18"/>
    <mergeCell ref="F34:I34"/>
    <mergeCell ref="J34:L34"/>
    <mergeCell ref="J29:L29"/>
    <mergeCell ref="F29:I29"/>
    <mergeCell ref="J27:L27"/>
    <mergeCell ref="C43:N43"/>
    <mergeCell ref="C35:L35"/>
    <mergeCell ref="F31:I31"/>
    <mergeCell ref="J31:L31"/>
    <mergeCell ref="F32:I32"/>
    <mergeCell ref="J32:L32"/>
    <mergeCell ref="N36:O36"/>
    <mergeCell ref="F33:I33"/>
    <mergeCell ref="J33:L33"/>
    <mergeCell ref="F9:I9"/>
    <mergeCell ref="N18:O18"/>
    <mergeCell ref="N19:O19"/>
    <mergeCell ref="N20:O20"/>
    <mergeCell ref="N11:R12"/>
    <mergeCell ref="N30:O30"/>
    <mergeCell ref="N26:O26"/>
    <mergeCell ref="N27:O27"/>
    <mergeCell ref="N28:O28"/>
    <mergeCell ref="N21:O21"/>
    <mergeCell ref="V34:V35"/>
    <mergeCell ref="P40:P41"/>
    <mergeCell ref="Q40:Q41"/>
    <mergeCell ref="B5:E5"/>
    <mergeCell ref="C3:E3"/>
    <mergeCell ref="C9:E9"/>
    <mergeCell ref="U34:U35"/>
    <mergeCell ref="N31:O31"/>
    <mergeCell ref="N24:O24"/>
    <mergeCell ref="N25:O25"/>
    <mergeCell ref="N5:R8"/>
    <mergeCell ref="N32:O32"/>
    <mergeCell ref="N33:O33"/>
    <mergeCell ref="N34:O34"/>
    <mergeCell ref="N35:O35"/>
    <mergeCell ref="O9:R9"/>
    <mergeCell ref="N17:O17"/>
    <mergeCell ref="N29:O29"/>
    <mergeCell ref="N22:O22"/>
    <mergeCell ref="R14:R16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76"/>
  <sheetViews>
    <sheetView zoomScalePageLayoutView="0" workbookViewId="0" topLeftCell="A1">
      <selection activeCell="C4" sqref="C4"/>
    </sheetView>
  </sheetViews>
  <sheetFormatPr defaultColWidth="11.00390625" defaultRowHeight="14.25"/>
  <cols>
    <col min="1" max="1" width="5.375" style="9" customWidth="1"/>
    <col min="2" max="2" width="28.25390625" style="9" bestFit="1" customWidth="1"/>
    <col min="3" max="3" width="11.00390625" style="9" customWidth="1"/>
    <col min="4" max="4" width="5.00390625" style="9" customWidth="1"/>
    <col min="5" max="5" width="20.25390625" style="9" bestFit="1" customWidth="1"/>
    <col min="6" max="6" width="11.00390625" style="9" customWidth="1"/>
    <col min="7" max="7" width="9.625" style="9" bestFit="1" customWidth="1"/>
    <col min="8" max="16384" width="11.00390625" style="9" customWidth="1"/>
  </cols>
  <sheetData>
    <row r="3" spans="2:3" ht="12.75">
      <c r="B3" s="9" t="s">
        <v>20</v>
      </c>
      <c r="C3" s="9">
        <v>2015</v>
      </c>
    </row>
    <row r="5" ht="12.75">
      <c r="B5" s="9" t="s">
        <v>21</v>
      </c>
    </row>
    <row r="6" spans="2:3" ht="12.75">
      <c r="B6" s="9" t="s">
        <v>22</v>
      </c>
      <c r="C6" s="10">
        <v>38718</v>
      </c>
    </row>
    <row r="9" spans="2:7" ht="13.5" thickBot="1">
      <c r="B9" s="27" t="s">
        <v>70</v>
      </c>
      <c r="D9" s="25"/>
      <c r="E9" s="32" t="s">
        <v>71</v>
      </c>
      <c r="G9" s="36" t="s">
        <v>341</v>
      </c>
    </row>
    <row r="10" spans="2:7" ht="13.5" thickBot="1">
      <c r="B10" s="39">
        <v>1</v>
      </c>
      <c r="C10" s="11"/>
      <c r="E10" s="39">
        <v>1</v>
      </c>
      <c r="G10" s="38" t="b">
        <f>IF(B10&gt;46,TRUE,IF(B10=VLOOKUP(E10,D11:G59,4,FALSE),TRUE,FALSE))</f>
        <v>1</v>
      </c>
    </row>
    <row r="11" spans="1:7" ht="12.75">
      <c r="A11" s="9">
        <v>1</v>
      </c>
      <c r="B11" s="9" t="s">
        <v>344</v>
      </c>
      <c r="D11" s="35">
        <v>1</v>
      </c>
      <c r="E11" s="9" t="s">
        <v>345</v>
      </c>
      <c r="G11" s="37">
        <v>1</v>
      </c>
    </row>
    <row r="12" spans="1:7" ht="12.75">
      <c r="A12" s="9">
        <v>2</v>
      </c>
      <c r="B12" s="28" t="s">
        <v>23</v>
      </c>
      <c r="C12" s="29"/>
      <c r="D12" s="35">
        <v>2</v>
      </c>
      <c r="E12" s="28" t="s">
        <v>292</v>
      </c>
      <c r="F12" s="34"/>
      <c r="G12" s="37">
        <v>2</v>
      </c>
    </row>
    <row r="13" spans="1:7" ht="12.75">
      <c r="A13" s="9">
        <v>3</v>
      </c>
      <c r="B13" s="28" t="s">
        <v>24</v>
      </c>
      <c r="C13" s="29"/>
      <c r="D13" s="35">
        <v>3</v>
      </c>
      <c r="E13" s="28" t="s">
        <v>293</v>
      </c>
      <c r="F13" s="34"/>
      <c r="G13" s="37">
        <v>3</v>
      </c>
    </row>
    <row r="14" spans="1:7" ht="12.75">
      <c r="A14" s="9">
        <v>4</v>
      </c>
      <c r="B14" s="28" t="s">
        <v>25</v>
      </c>
      <c r="C14" s="29"/>
      <c r="D14" s="35">
        <v>4</v>
      </c>
      <c r="E14" s="28" t="s">
        <v>294</v>
      </c>
      <c r="F14" s="34"/>
      <c r="G14" s="37">
        <v>4</v>
      </c>
    </row>
    <row r="15" spans="1:7" ht="12.75">
      <c r="A15" s="9">
        <v>5</v>
      </c>
      <c r="B15" s="28" t="s">
        <v>26</v>
      </c>
      <c r="C15" s="29"/>
      <c r="D15" s="35">
        <v>5</v>
      </c>
      <c r="E15" s="28" t="s">
        <v>295</v>
      </c>
      <c r="F15" s="34"/>
      <c r="G15" s="37">
        <v>5</v>
      </c>
    </row>
    <row r="16" spans="1:7" ht="12.75">
      <c r="A16" s="9">
        <v>6</v>
      </c>
      <c r="B16" s="28" t="s">
        <v>27</v>
      </c>
      <c r="C16" s="29"/>
      <c r="D16" s="35">
        <v>6</v>
      </c>
      <c r="E16" s="28" t="s">
        <v>296</v>
      </c>
      <c r="F16" s="34"/>
      <c r="G16" s="37">
        <v>6</v>
      </c>
    </row>
    <row r="17" spans="1:7" ht="12.75">
      <c r="A17" s="9">
        <v>7</v>
      </c>
      <c r="B17" s="28" t="s">
        <v>28</v>
      </c>
      <c r="C17" s="29"/>
      <c r="D17" s="35">
        <v>7</v>
      </c>
      <c r="E17" s="28" t="s">
        <v>297</v>
      </c>
      <c r="F17" s="34"/>
      <c r="G17" s="37">
        <v>7</v>
      </c>
    </row>
    <row r="18" spans="1:7" ht="12.75">
      <c r="A18" s="9">
        <v>8</v>
      </c>
      <c r="B18" s="28" t="s">
        <v>29</v>
      </c>
      <c r="C18" s="29"/>
      <c r="D18" s="35">
        <v>8</v>
      </c>
      <c r="E18" s="28" t="s">
        <v>298</v>
      </c>
      <c r="F18" s="34"/>
      <c r="G18" s="37">
        <v>8</v>
      </c>
    </row>
    <row r="19" spans="1:7" ht="12.75">
      <c r="A19" s="9">
        <v>9</v>
      </c>
      <c r="B19" s="28" t="s">
        <v>30</v>
      </c>
      <c r="C19" s="29"/>
      <c r="D19" s="35">
        <v>9</v>
      </c>
      <c r="E19" s="28" t="s">
        <v>299</v>
      </c>
      <c r="F19" s="34"/>
      <c r="G19" s="37">
        <v>9</v>
      </c>
    </row>
    <row r="20" spans="1:7" ht="12.75">
      <c r="A20" s="9">
        <v>10</v>
      </c>
      <c r="B20" s="28" t="s">
        <v>31</v>
      </c>
      <c r="C20" s="29"/>
      <c r="D20" s="35">
        <v>10</v>
      </c>
      <c r="E20" s="28" t="s">
        <v>300</v>
      </c>
      <c r="F20" s="34"/>
      <c r="G20" s="37">
        <v>10</v>
      </c>
    </row>
    <row r="21" spans="1:7" ht="12.75">
      <c r="A21" s="9">
        <v>11</v>
      </c>
      <c r="B21" s="28" t="s">
        <v>32</v>
      </c>
      <c r="C21" s="29"/>
      <c r="D21" s="35">
        <v>11</v>
      </c>
      <c r="E21" s="28" t="s">
        <v>301</v>
      </c>
      <c r="F21" s="33"/>
      <c r="G21" s="37">
        <v>11</v>
      </c>
    </row>
    <row r="22" spans="1:7" ht="12.75">
      <c r="A22" s="9">
        <v>12</v>
      </c>
      <c r="B22" s="28" t="s">
        <v>33</v>
      </c>
      <c r="C22" s="29"/>
      <c r="D22" s="35">
        <v>12</v>
      </c>
      <c r="E22" s="28" t="s">
        <v>302</v>
      </c>
      <c r="F22" s="33"/>
      <c r="G22" s="37">
        <v>12</v>
      </c>
    </row>
    <row r="23" spans="1:7" ht="12.75">
      <c r="A23" s="9">
        <v>13</v>
      </c>
      <c r="B23" s="28" t="s">
        <v>34</v>
      </c>
      <c r="C23" s="29"/>
      <c r="D23" s="35">
        <v>13</v>
      </c>
      <c r="E23" s="28" t="s">
        <v>303</v>
      </c>
      <c r="F23" s="33"/>
      <c r="G23" s="37">
        <v>13</v>
      </c>
    </row>
    <row r="24" spans="1:7" ht="12.75">
      <c r="A24" s="9">
        <v>14</v>
      </c>
      <c r="B24" s="28" t="s">
        <v>35</v>
      </c>
      <c r="C24" s="29"/>
      <c r="D24" s="35">
        <v>14</v>
      </c>
      <c r="E24" s="28" t="s">
        <v>304</v>
      </c>
      <c r="F24" s="33"/>
      <c r="G24" s="37">
        <v>14</v>
      </c>
    </row>
    <row r="25" spans="1:7" ht="12.75">
      <c r="A25" s="9">
        <v>15</v>
      </c>
      <c r="B25" s="28" t="s">
        <v>36</v>
      </c>
      <c r="C25" s="29"/>
      <c r="D25" s="35">
        <v>15</v>
      </c>
      <c r="E25" s="28" t="s">
        <v>305</v>
      </c>
      <c r="F25" s="33"/>
      <c r="G25" s="37">
        <v>15</v>
      </c>
    </row>
    <row r="26" spans="1:7" ht="12.75">
      <c r="A26" s="9">
        <v>16</v>
      </c>
      <c r="B26" s="28" t="s">
        <v>37</v>
      </c>
      <c r="C26" s="29"/>
      <c r="D26" s="35">
        <v>16</v>
      </c>
      <c r="E26" s="28" t="s">
        <v>306</v>
      </c>
      <c r="F26" s="33"/>
      <c r="G26" s="37">
        <v>16</v>
      </c>
    </row>
    <row r="27" spans="1:7" ht="12.75">
      <c r="A27" s="9">
        <v>17</v>
      </c>
      <c r="B27" s="28" t="s">
        <v>38</v>
      </c>
      <c r="C27" s="29"/>
      <c r="D27" s="35">
        <v>17</v>
      </c>
      <c r="E27" s="28" t="s">
        <v>307</v>
      </c>
      <c r="F27" s="33"/>
      <c r="G27" s="37">
        <v>17</v>
      </c>
    </row>
    <row r="28" spans="1:7" ht="12.75">
      <c r="A28" s="9">
        <v>18</v>
      </c>
      <c r="B28" s="28" t="s">
        <v>39</v>
      </c>
      <c r="C28" s="29"/>
      <c r="D28" s="35">
        <v>18</v>
      </c>
      <c r="E28" s="28" t="s">
        <v>308</v>
      </c>
      <c r="F28" s="33"/>
      <c r="G28" s="37">
        <v>18</v>
      </c>
    </row>
    <row r="29" spans="1:7" ht="12.75">
      <c r="A29" s="9">
        <v>19</v>
      </c>
      <c r="B29" s="28" t="s">
        <v>40</v>
      </c>
      <c r="C29" s="29"/>
      <c r="D29" s="35">
        <v>19</v>
      </c>
      <c r="E29" s="28" t="s">
        <v>309</v>
      </c>
      <c r="F29" s="33"/>
      <c r="G29" s="37">
        <v>19</v>
      </c>
    </row>
    <row r="30" spans="1:7" ht="12.75">
      <c r="A30" s="9">
        <v>20</v>
      </c>
      <c r="B30" s="28" t="s">
        <v>41</v>
      </c>
      <c r="C30" s="29"/>
      <c r="D30" s="35">
        <v>20</v>
      </c>
      <c r="E30" s="28" t="s">
        <v>310</v>
      </c>
      <c r="F30" s="33"/>
      <c r="G30" s="37">
        <v>20</v>
      </c>
    </row>
    <row r="31" spans="1:7" ht="12.75">
      <c r="A31" s="9">
        <v>21</v>
      </c>
      <c r="B31" s="28" t="s">
        <v>42</v>
      </c>
      <c r="C31" s="29"/>
      <c r="D31" s="35">
        <v>21</v>
      </c>
      <c r="E31" s="28" t="s">
        <v>311</v>
      </c>
      <c r="F31" s="33"/>
      <c r="G31" s="37">
        <v>21</v>
      </c>
    </row>
    <row r="32" spans="1:7" ht="12.75">
      <c r="A32" s="9">
        <v>22</v>
      </c>
      <c r="B32" s="28" t="s">
        <v>43</v>
      </c>
      <c r="C32" s="29"/>
      <c r="D32" s="35">
        <v>22</v>
      </c>
      <c r="E32" s="28" t="s">
        <v>312</v>
      </c>
      <c r="F32" s="33"/>
      <c r="G32" s="37">
        <v>22</v>
      </c>
    </row>
    <row r="33" spans="1:7" ht="12.75">
      <c r="A33" s="9">
        <v>23</v>
      </c>
      <c r="B33" s="28" t="s">
        <v>44</v>
      </c>
      <c r="C33" s="29"/>
      <c r="D33" s="35">
        <v>23</v>
      </c>
      <c r="E33" s="30" t="s">
        <v>313</v>
      </c>
      <c r="F33" s="33"/>
      <c r="G33" s="37">
        <v>22</v>
      </c>
    </row>
    <row r="34" spans="1:7" ht="12.75">
      <c r="A34" s="9">
        <v>24</v>
      </c>
      <c r="B34" s="28" t="s">
        <v>45</v>
      </c>
      <c r="C34" s="29"/>
      <c r="D34" s="35">
        <v>24</v>
      </c>
      <c r="E34" s="30" t="s">
        <v>314</v>
      </c>
      <c r="F34" s="33"/>
      <c r="G34" s="37">
        <v>22</v>
      </c>
    </row>
    <row r="35" spans="1:7" ht="12.75">
      <c r="A35" s="9">
        <v>25</v>
      </c>
      <c r="B35" s="28" t="s">
        <v>46</v>
      </c>
      <c r="C35" s="29"/>
      <c r="D35" s="35">
        <v>25</v>
      </c>
      <c r="E35" s="30" t="s">
        <v>315</v>
      </c>
      <c r="F35" s="33"/>
      <c r="G35" s="37">
        <v>22</v>
      </c>
    </row>
    <row r="36" spans="1:7" ht="12.75">
      <c r="A36" s="9">
        <v>26</v>
      </c>
      <c r="B36" s="28" t="s">
        <v>47</v>
      </c>
      <c r="C36" s="29"/>
      <c r="D36" s="35">
        <v>26</v>
      </c>
      <c r="E36" s="28" t="s">
        <v>316</v>
      </c>
      <c r="F36" s="33"/>
      <c r="G36" s="37">
        <v>23</v>
      </c>
    </row>
    <row r="37" spans="1:7" ht="12.75">
      <c r="A37" s="9">
        <v>27</v>
      </c>
      <c r="B37" s="28" t="s">
        <v>48</v>
      </c>
      <c r="C37" s="29"/>
      <c r="D37" s="35">
        <v>27</v>
      </c>
      <c r="E37" s="28" t="s">
        <v>317</v>
      </c>
      <c r="F37" s="33"/>
      <c r="G37" s="37">
        <v>24</v>
      </c>
    </row>
    <row r="38" spans="1:7" ht="12.75">
      <c r="A38" s="9">
        <v>28</v>
      </c>
      <c r="B38" s="28" t="s">
        <v>49</v>
      </c>
      <c r="C38" s="29"/>
      <c r="D38" s="35">
        <v>28</v>
      </c>
      <c r="E38" s="28" t="s">
        <v>318</v>
      </c>
      <c r="F38" s="33"/>
      <c r="G38" s="37">
        <v>25</v>
      </c>
    </row>
    <row r="39" spans="1:7" ht="12.75">
      <c r="A39" s="9">
        <v>29</v>
      </c>
      <c r="B39" s="28" t="s">
        <v>50</v>
      </c>
      <c r="C39" s="29"/>
      <c r="D39" s="35">
        <v>29</v>
      </c>
      <c r="E39" s="28" t="s">
        <v>319</v>
      </c>
      <c r="F39" s="33"/>
      <c r="G39" s="37">
        <v>26</v>
      </c>
    </row>
    <row r="40" spans="1:7" ht="12.75">
      <c r="A40" s="9">
        <v>30</v>
      </c>
      <c r="B40" s="28" t="s">
        <v>51</v>
      </c>
      <c r="C40" s="29"/>
      <c r="D40" s="35">
        <v>30</v>
      </c>
      <c r="E40" s="28" t="s">
        <v>320</v>
      </c>
      <c r="F40" s="33"/>
      <c r="G40" s="37">
        <v>27</v>
      </c>
    </row>
    <row r="41" spans="1:7" ht="12.75">
      <c r="A41" s="9">
        <v>31</v>
      </c>
      <c r="B41" s="28" t="s">
        <v>52</v>
      </c>
      <c r="C41" s="29"/>
      <c r="D41" s="35">
        <v>31</v>
      </c>
      <c r="E41" s="28" t="s">
        <v>321</v>
      </c>
      <c r="F41" s="33"/>
      <c r="G41" s="37">
        <v>28</v>
      </c>
    </row>
    <row r="42" spans="1:7" ht="12.75">
      <c r="A42" s="9">
        <v>32</v>
      </c>
      <c r="B42" s="28" t="s">
        <v>53</v>
      </c>
      <c r="C42" s="29"/>
      <c r="D42" s="35">
        <v>32</v>
      </c>
      <c r="E42" s="28" t="s">
        <v>322</v>
      </c>
      <c r="F42" s="33"/>
      <c r="G42" s="37">
        <v>29</v>
      </c>
    </row>
    <row r="43" spans="1:7" ht="12.75">
      <c r="A43" s="9">
        <v>33</v>
      </c>
      <c r="B43" s="28" t="s">
        <v>54</v>
      </c>
      <c r="C43" s="29"/>
      <c r="D43" s="35">
        <v>33</v>
      </c>
      <c r="E43" s="28" t="s">
        <v>323</v>
      </c>
      <c r="F43" s="33"/>
      <c r="G43" s="37">
        <v>30</v>
      </c>
    </row>
    <row r="44" spans="1:7" ht="12.75">
      <c r="A44" s="9">
        <v>34</v>
      </c>
      <c r="B44" s="28" t="s">
        <v>55</v>
      </c>
      <c r="C44" s="29"/>
      <c r="D44" s="35">
        <v>34</v>
      </c>
      <c r="E44" s="28" t="s">
        <v>324</v>
      </c>
      <c r="F44" s="33"/>
      <c r="G44" s="37">
        <v>31</v>
      </c>
    </row>
    <row r="45" spans="1:7" ht="12.75">
      <c r="A45" s="9">
        <v>35</v>
      </c>
      <c r="B45" s="28" t="s">
        <v>56</v>
      </c>
      <c r="C45" s="29"/>
      <c r="D45" s="35">
        <v>35</v>
      </c>
      <c r="E45" s="28" t="s">
        <v>325</v>
      </c>
      <c r="F45" s="33"/>
      <c r="G45" s="37">
        <v>32</v>
      </c>
    </row>
    <row r="46" spans="1:7" ht="12.75">
      <c r="A46" s="9">
        <v>36</v>
      </c>
      <c r="B46" s="28" t="s">
        <v>57</v>
      </c>
      <c r="C46" s="29"/>
      <c r="D46" s="35">
        <v>36</v>
      </c>
      <c r="E46" s="28" t="s">
        <v>326</v>
      </c>
      <c r="F46" s="33"/>
      <c r="G46" s="37">
        <v>33</v>
      </c>
    </row>
    <row r="47" spans="1:7" ht="12.75">
      <c r="A47" s="9">
        <v>37</v>
      </c>
      <c r="B47" s="28" t="s">
        <v>58</v>
      </c>
      <c r="C47" s="29"/>
      <c r="D47" s="35">
        <v>37</v>
      </c>
      <c r="E47" s="28" t="s">
        <v>327</v>
      </c>
      <c r="F47" s="33"/>
      <c r="G47" s="37">
        <v>34</v>
      </c>
    </row>
    <row r="48" spans="1:7" ht="12.75">
      <c r="A48" s="9">
        <v>38</v>
      </c>
      <c r="B48" s="28" t="s">
        <v>59</v>
      </c>
      <c r="C48" s="29"/>
      <c r="D48" s="35">
        <v>38</v>
      </c>
      <c r="E48" s="28" t="s">
        <v>328</v>
      </c>
      <c r="F48" s="33"/>
      <c r="G48" s="37">
        <v>35</v>
      </c>
    </row>
    <row r="49" spans="1:7" ht="12.75">
      <c r="A49" s="9">
        <v>39</v>
      </c>
      <c r="B49" s="28" t="s">
        <v>60</v>
      </c>
      <c r="C49" s="29"/>
      <c r="D49" s="35">
        <v>39</v>
      </c>
      <c r="E49" s="28" t="s">
        <v>329</v>
      </c>
      <c r="F49" s="33"/>
      <c r="G49" s="37">
        <v>36</v>
      </c>
    </row>
    <row r="50" spans="1:7" ht="12.75">
      <c r="A50" s="9">
        <v>40</v>
      </c>
      <c r="B50" s="28" t="s">
        <v>61</v>
      </c>
      <c r="C50" s="29"/>
      <c r="D50" s="35">
        <v>40</v>
      </c>
      <c r="E50" s="28" t="s">
        <v>330</v>
      </c>
      <c r="F50" s="33"/>
      <c r="G50" s="37">
        <v>37</v>
      </c>
    </row>
    <row r="51" spans="1:7" ht="12.75">
      <c r="A51" s="9">
        <v>41</v>
      </c>
      <c r="B51" s="28" t="s">
        <v>62</v>
      </c>
      <c r="C51" s="29"/>
      <c r="D51" s="35">
        <v>41</v>
      </c>
      <c r="E51" s="28" t="s">
        <v>331</v>
      </c>
      <c r="F51" s="33"/>
      <c r="G51" s="37">
        <v>38</v>
      </c>
    </row>
    <row r="52" spans="1:7" ht="12.75">
      <c r="A52" s="9">
        <v>42</v>
      </c>
      <c r="B52" s="28" t="s">
        <v>63</v>
      </c>
      <c r="C52" s="29"/>
      <c r="D52" s="35">
        <v>42</v>
      </c>
      <c r="E52" s="28" t="s">
        <v>332</v>
      </c>
      <c r="F52" s="33"/>
      <c r="G52" s="37">
        <v>39</v>
      </c>
    </row>
    <row r="53" spans="1:7" ht="12.75">
      <c r="A53" s="9">
        <v>43</v>
      </c>
      <c r="B53" s="28" t="s">
        <v>64</v>
      </c>
      <c r="C53" s="29"/>
      <c r="D53" s="35">
        <v>43</v>
      </c>
      <c r="E53" s="28" t="s">
        <v>333</v>
      </c>
      <c r="F53" s="33"/>
      <c r="G53" s="37">
        <v>40</v>
      </c>
    </row>
    <row r="54" spans="1:7" ht="12.75">
      <c r="A54" s="9">
        <v>44</v>
      </c>
      <c r="B54" s="28" t="s">
        <v>65</v>
      </c>
      <c r="C54" s="29"/>
      <c r="D54" s="35">
        <v>44</v>
      </c>
      <c r="E54" s="28" t="s">
        <v>334</v>
      </c>
      <c r="F54" s="33"/>
      <c r="G54" s="37">
        <v>41</v>
      </c>
    </row>
    <row r="55" spans="1:7" ht="12.75">
      <c r="A55" s="9">
        <v>45</v>
      </c>
      <c r="B55" s="28" t="s">
        <v>66</v>
      </c>
      <c r="C55" s="29"/>
      <c r="D55" s="35">
        <v>45</v>
      </c>
      <c r="E55" s="28" t="s">
        <v>335</v>
      </c>
      <c r="F55" s="33"/>
      <c r="G55" s="37">
        <v>42</v>
      </c>
    </row>
    <row r="56" spans="1:7" ht="12.75">
      <c r="A56" s="9">
        <v>46</v>
      </c>
      <c r="B56" s="28" t="s">
        <v>67</v>
      </c>
      <c r="C56" s="29"/>
      <c r="D56" s="35">
        <v>46</v>
      </c>
      <c r="E56" s="28" t="s">
        <v>336</v>
      </c>
      <c r="F56" s="33"/>
      <c r="G56" s="37">
        <v>43</v>
      </c>
    </row>
    <row r="57" spans="1:7" ht="12.75">
      <c r="A57" s="9">
        <v>47</v>
      </c>
      <c r="B57" s="28" t="s">
        <v>72</v>
      </c>
      <c r="C57" s="29"/>
      <c r="D57" s="35">
        <v>47</v>
      </c>
      <c r="E57" s="28" t="s">
        <v>337</v>
      </c>
      <c r="F57" s="33"/>
      <c r="G57" s="37">
        <v>44</v>
      </c>
    </row>
    <row r="58" spans="1:7" ht="12.75">
      <c r="A58" s="9">
        <v>48</v>
      </c>
      <c r="B58" s="28" t="s">
        <v>73</v>
      </c>
      <c r="C58" s="29"/>
      <c r="D58" s="35">
        <v>48</v>
      </c>
      <c r="E58" s="28" t="s">
        <v>338</v>
      </c>
      <c r="F58" s="33"/>
      <c r="G58" s="37">
        <v>45</v>
      </c>
    </row>
    <row r="59" spans="1:7" ht="12.75">
      <c r="A59" s="9">
        <v>49</v>
      </c>
      <c r="B59" s="28" t="s">
        <v>74</v>
      </c>
      <c r="C59" s="29"/>
      <c r="D59" s="35">
        <v>49</v>
      </c>
      <c r="E59" s="28" t="s">
        <v>339</v>
      </c>
      <c r="F59" s="33"/>
      <c r="G59" s="37">
        <v>46</v>
      </c>
    </row>
    <row r="60" spans="1:6" ht="12.75">
      <c r="A60" s="9">
        <v>50</v>
      </c>
      <c r="B60" s="28" t="s">
        <v>75</v>
      </c>
      <c r="C60" s="29"/>
      <c r="D60" s="26"/>
      <c r="E60" s="30"/>
      <c r="F60" s="30"/>
    </row>
    <row r="61" spans="1:4" ht="12.75">
      <c r="A61" s="9">
        <v>51</v>
      </c>
      <c r="B61" s="28" t="s">
        <v>76</v>
      </c>
      <c r="C61" s="29"/>
      <c r="D61" s="26"/>
    </row>
    <row r="62" spans="1:4" ht="12.75">
      <c r="A62" s="9">
        <v>52</v>
      </c>
      <c r="B62" s="28" t="s">
        <v>77</v>
      </c>
      <c r="C62" s="29"/>
      <c r="D62" s="26"/>
    </row>
    <row r="63" spans="1:4" ht="12.75">
      <c r="A63" s="9">
        <v>53</v>
      </c>
      <c r="B63" s="28" t="s">
        <v>78</v>
      </c>
      <c r="C63" s="29"/>
      <c r="D63" s="26"/>
    </row>
    <row r="64" spans="1:4" ht="12.75">
      <c r="A64" s="9">
        <v>54</v>
      </c>
      <c r="B64" s="28" t="s">
        <v>79</v>
      </c>
      <c r="C64" s="29"/>
      <c r="D64" s="26"/>
    </row>
    <row r="65" spans="1:4" ht="12.75">
      <c r="A65" s="9">
        <v>55</v>
      </c>
      <c r="B65" s="28" t="s">
        <v>80</v>
      </c>
      <c r="C65" s="29"/>
      <c r="D65" s="26"/>
    </row>
    <row r="66" spans="1:4" ht="12.75">
      <c r="A66" s="9">
        <v>56</v>
      </c>
      <c r="B66" s="28" t="s">
        <v>81</v>
      </c>
      <c r="C66" s="29"/>
      <c r="D66" s="26"/>
    </row>
    <row r="67" spans="1:4" ht="12.75">
      <c r="A67" s="9">
        <v>57</v>
      </c>
      <c r="B67" s="28" t="s">
        <v>82</v>
      </c>
      <c r="C67" s="29"/>
      <c r="D67" s="26"/>
    </row>
    <row r="68" spans="1:4" ht="12.75">
      <c r="A68" s="9">
        <v>58</v>
      </c>
      <c r="B68" s="28" t="s">
        <v>83</v>
      </c>
      <c r="C68" s="29"/>
      <c r="D68" s="26"/>
    </row>
    <row r="69" spans="1:4" ht="12.75">
      <c r="A69" s="9">
        <v>59</v>
      </c>
      <c r="B69" s="28" t="s">
        <v>84</v>
      </c>
      <c r="C69" s="29"/>
      <c r="D69" s="26"/>
    </row>
    <row r="70" spans="1:4" ht="12.75">
      <c r="A70" s="9">
        <v>60</v>
      </c>
      <c r="B70" s="28" t="s">
        <v>85</v>
      </c>
      <c r="C70" s="29"/>
      <c r="D70" s="26"/>
    </row>
    <row r="71" spans="1:4" ht="12.75">
      <c r="A71" s="9">
        <v>61</v>
      </c>
      <c r="B71" s="28" t="s">
        <v>86</v>
      </c>
      <c r="C71" s="29"/>
      <c r="D71" s="26"/>
    </row>
    <row r="72" spans="1:4" ht="12.75">
      <c r="A72" s="9">
        <v>62</v>
      </c>
      <c r="B72" s="28" t="s">
        <v>87</v>
      </c>
      <c r="C72" s="29"/>
      <c r="D72" s="26"/>
    </row>
    <row r="73" spans="1:4" ht="12.75">
      <c r="A73" s="9">
        <v>63</v>
      </c>
      <c r="B73" s="28" t="s">
        <v>88</v>
      </c>
      <c r="C73" s="29"/>
      <c r="D73" s="26"/>
    </row>
    <row r="74" spans="1:4" ht="12.75">
      <c r="A74" s="9">
        <v>64</v>
      </c>
      <c r="B74" s="28" t="s">
        <v>89</v>
      </c>
      <c r="C74" s="29"/>
      <c r="D74" s="26"/>
    </row>
    <row r="75" spans="1:4" ht="12.75">
      <c r="A75" s="9">
        <v>65</v>
      </c>
      <c r="B75" s="28" t="s">
        <v>90</v>
      </c>
      <c r="C75" s="29"/>
      <c r="D75" s="26"/>
    </row>
    <row r="76" spans="1:4" ht="12.75">
      <c r="A76" s="9">
        <v>66</v>
      </c>
      <c r="B76" s="28" t="s">
        <v>91</v>
      </c>
      <c r="C76" s="29"/>
      <c r="D76" s="26"/>
    </row>
    <row r="77" spans="1:4" ht="12.75">
      <c r="A77" s="9">
        <v>67</v>
      </c>
      <c r="B77" s="28" t="s">
        <v>92</v>
      </c>
      <c r="C77" s="29"/>
      <c r="D77" s="26"/>
    </row>
    <row r="78" spans="1:4" ht="12.75">
      <c r="A78" s="9">
        <v>68</v>
      </c>
      <c r="B78" s="28" t="s">
        <v>93</v>
      </c>
      <c r="C78" s="29"/>
      <c r="D78" s="26"/>
    </row>
    <row r="79" spans="1:4" ht="12.75">
      <c r="A79" s="9">
        <v>69</v>
      </c>
      <c r="B79" s="28" t="s">
        <v>94</v>
      </c>
      <c r="C79" s="29"/>
      <c r="D79" s="26"/>
    </row>
    <row r="80" spans="1:4" ht="12.75">
      <c r="A80" s="9">
        <v>70</v>
      </c>
      <c r="B80" s="28" t="s">
        <v>95</v>
      </c>
      <c r="C80" s="29"/>
      <c r="D80" s="26"/>
    </row>
    <row r="81" spans="1:4" ht="12.75">
      <c r="A81" s="9">
        <v>71</v>
      </c>
      <c r="B81" s="28" t="s">
        <v>96</v>
      </c>
      <c r="C81" s="29"/>
      <c r="D81" s="26"/>
    </row>
    <row r="82" spans="1:4" ht="12.75">
      <c r="A82" s="9">
        <v>72</v>
      </c>
      <c r="B82" s="30" t="s">
        <v>97</v>
      </c>
      <c r="C82" s="31"/>
      <c r="D82" s="26"/>
    </row>
    <row r="83" spans="1:4" ht="12.75">
      <c r="A83" s="9">
        <v>73</v>
      </c>
      <c r="B83" s="30" t="s">
        <v>98</v>
      </c>
      <c r="C83" s="31"/>
      <c r="D83" s="26"/>
    </row>
    <row r="84" spans="1:4" ht="12.75">
      <c r="A84" s="9">
        <v>74</v>
      </c>
      <c r="B84" s="30" t="s">
        <v>99</v>
      </c>
      <c r="C84" s="31"/>
      <c r="D84" s="26"/>
    </row>
    <row r="85" spans="1:4" ht="12.75">
      <c r="A85" s="9">
        <v>75</v>
      </c>
      <c r="B85" s="30" t="s">
        <v>100</v>
      </c>
      <c r="C85" s="31"/>
      <c r="D85" s="26"/>
    </row>
    <row r="86" spans="1:4" ht="12.75">
      <c r="A86" s="9">
        <v>76</v>
      </c>
      <c r="B86" s="30" t="s">
        <v>101</v>
      </c>
      <c r="C86" s="31"/>
      <c r="D86" s="26"/>
    </row>
    <row r="87" spans="1:4" ht="12.75">
      <c r="A87" s="9">
        <v>77</v>
      </c>
      <c r="B87" s="30" t="s">
        <v>102</v>
      </c>
      <c r="C87" s="31"/>
      <c r="D87" s="26"/>
    </row>
    <row r="88" spans="1:4" ht="12.75">
      <c r="A88" s="9">
        <v>78</v>
      </c>
      <c r="B88" s="30" t="s">
        <v>103</v>
      </c>
      <c r="C88" s="31"/>
      <c r="D88" s="26"/>
    </row>
    <row r="89" spans="1:4" ht="12.75">
      <c r="A89" s="9">
        <v>79</v>
      </c>
      <c r="B89" s="30" t="s">
        <v>104</v>
      </c>
      <c r="C89" s="31"/>
      <c r="D89" s="26"/>
    </row>
    <row r="90" spans="1:4" ht="12.75">
      <c r="A90" s="9">
        <v>80</v>
      </c>
      <c r="B90" s="30" t="s">
        <v>105</v>
      </c>
      <c r="C90" s="31"/>
      <c r="D90" s="26"/>
    </row>
    <row r="91" spans="1:4" ht="12.75">
      <c r="A91" s="9">
        <v>81</v>
      </c>
      <c r="B91" s="30" t="s">
        <v>106</v>
      </c>
      <c r="C91" s="31"/>
      <c r="D91" s="26"/>
    </row>
    <row r="92" spans="1:4" ht="12.75">
      <c r="A92" s="9">
        <v>82</v>
      </c>
      <c r="B92" s="30" t="s">
        <v>107</v>
      </c>
      <c r="C92" s="31"/>
      <c r="D92" s="26"/>
    </row>
    <row r="93" spans="1:4" ht="12.75">
      <c r="A93" s="9">
        <v>83</v>
      </c>
      <c r="B93" s="30" t="s">
        <v>108</v>
      </c>
      <c r="C93" s="31"/>
      <c r="D93" s="26"/>
    </row>
    <row r="94" spans="1:4" ht="12.75">
      <c r="A94" s="9">
        <v>84</v>
      </c>
      <c r="B94" s="30" t="s">
        <v>109</v>
      </c>
      <c r="C94" s="31"/>
      <c r="D94" s="26"/>
    </row>
    <row r="95" spans="1:4" ht="12.75">
      <c r="A95" s="9">
        <v>85</v>
      </c>
      <c r="B95" s="30" t="s">
        <v>110</v>
      </c>
      <c r="C95" s="31"/>
      <c r="D95" s="26"/>
    </row>
    <row r="96" spans="1:4" ht="12.75">
      <c r="A96" s="9">
        <v>86</v>
      </c>
      <c r="B96" s="30" t="s">
        <v>111</v>
      </c>
      <c r="C96" s="31"/>
      <c r="D96" s="26"/>
    </row>
    <row r="97" spans="1:4" ht="12.75">
      <c r="A97" s="9">
        <v>87</v>
      </c>
      <c r="B97" s="30" t="s">
        <v>112</v>
      </c>
      <c r="C97" s="31"/>
      <c r="D97" s="26"/>
    </row>
    <row r="98" spans="1:4" ht="12.75">
      <c r="A98" s="9">
        <v>88</v>
      </c>
      <c r="B98" s="30" t="s">
        <v>113</v>
      </c>
      <c r="C98" s="31"/>
      <c r="D98" s="26"/>
    </row>
    <row r="99" spans="1:4" ht="12.75">
      <c r="A99" s="9">
        <v>89</v>
      </c>
      <c r="B99" s="30" t="s">
        <v>114</v>
      </c>
      <c r="C99" s="31"/>
      <c r="D99" s="26"/>
    </row>
    <row r="100" spans="1:4" ht="12.75">
      <c r="A100" s="9">
        <v>90</v>
      </c>
      <c r="B100" s="30" t="s">
        <v>115</v>
      </c>
      <c r="C100" s="31"/>
      <c r="D100" s="26"/>
    </row>
    <row r="101" spans="1:4" ht="12.75">
      <c r="A101" s="9">
        <v>91</v>
      </c>
      <c r="B101" s="30" t="s">
        <v>116</v>
      </c>
      <c r="C101" s="31"/>
      <c r="D101" s="26"/>
    </row>
    <row r="102" spans="1:4" ht="12.75">
      <c r="A102" s="9">
        <v>92</v>
      </c>
      <c r="B102" s="30" t="s">
        <v>117</v>
      </c>
      <c r="C102" s="31"/>
      <c r="D102" s="26"/>
    </row>
    <row r="103" spans="1:4" ht="12.75">
      <c r="A103" s="9">
        <v>93</v>
      </c>
      <c r="B103" s="30" t="s">
        <v>118</v>
      </c>
      <c r="C103" s="31"/>
      <c r="D103" s="26"/>
    </row>
    <row r="104" spans="1:4" ht="12.75">
      <c r="A104" s="9">
        <v>94</v>
      </c>
      <c r="B104" s="30" t="s">
        <v>119</v>
      </c>
      <c r="C104" s="31"/>
      <c r="D104" s="26"/>
    </row>
    <row r="105" spans="1:4" ht="12.75">
      <c r="A105" s="9">
        <v>95</v>
      </c>
      <c r="B105" s="30" t="s">
        <v>120</v>
      </c>
      <c r="C105" s="31"/>
      <c r="D105" s="26"/>
    </row>
    <row r="106" spans="1:4" ht="12.75">
      <c r="A106" s="9">
        <v>96</v>
      </c>
      <c r="B106" s="30" t="s">
        <v>121</v>
      </c>
      <c r="C106" s="31"/>
      <c r="D106" s="26"/>
    </row>
    <row r="107" spans="1:4" ht="12.75">
      <c r="A107" s="9">
        <v>97</v>
      </c>
      <c r="B107" s="30" t="s">
        <v>122</v>
      </c>
      <c r="C107" s="31"/>
      <c r="D107" s="26"/>
    </row>
    <row r="108" spans="1:4" ht="12.75">
      <c r="A108" s="9">
        <v>98</v>
      </c>
      <c r="B108" s="30" t="s">
        <v>123</v>
      </c>
      <c r="C108" s="31"/>
      <c r="D108" s="26"/>
    </row>
    <row r="109" spans="1:4" ht="12.75">
      <c r="A109" s="9">
        <v>99</v>
      </c>
      <c r="B109" s="30" t="s">
        <v>124</v>
      </c>
      <c r="C109" s="31"/>
      <c r="D109" s="26"/>
    </row>
    <row r="110" spans="1:4" ht="12.75">
      <c r="A110" s="9">
        <v>100</v>
      </c>
      <c r="B110" s="30" t="s">
        <v>125</v>
      </c>
      <c r="C110" s="31"/>
      <c r="D110" s="26"/>
    </row>
    <row r="111" spans="1:4" ht="12.75">
      <c r="A111" s="9">
        <v>101</v>
      </c>
      <c r="B111" s="30" t="s">
        <v>126</v>
      </c>
      <c r="C111" s="31"/>
      <c r="D111" s="26"/>
    </row>
    <row r="112" spans="1:4" ht="12.75">
      <c r="A112" s="9">
        <v>102</v>
      </c>
      <c r="B112" s="30" t="s">
        <v>127</v>
      </c>
      <c r="C112" s="31"/>
      <c r="D112" s="26"/>
    </row>
    <row r="113" spans="1:4" ht="12.75">
      <c r="A113" s="9">
        <v>103</v>
      </c>
      <c r="B113" s="30" t="s">
        <v>128</v>
      </c>
      <c r="C113" s="31"/>
      <c r="D113" s="26"/>
    </row>
    <row r="114" spans="1:4" ht="12.75">
      <c r="A114" s="9">
        <v>104</v>
      </c>
      <c r="B114" s="30" t="s">
        <v>129</v>
      </c>
      <c r="C114" s="31"/>
      <c r="D114" s="26"/>
    </row>
    <row r="115" spans="1:4" ht="12.75">
      <c r="A115" s="9">
        <v>105</v>
      </c>
      <c r="B115" s="30" t="s">
        <v>130</v>
      </c>
      <c r="C115" s="31"/>
      <c r="D115" s="26"/>
    </row>
    <row r="116" spans="1:4" ht="12.75">
      <c r="A116" s="9">
        <v>106</v>
      </c>
      <c r="B116" s="30" t="s">
        <v>131</v>
      </c>
      <c r="C116" s="31"/>
      <c r="D116" s="26"/>
    </row>
    <row r="117" spans="1:4" ht="12.75">
      <c r="A117" s="9">
        <v>107</v>
      </c>
      <c r="B117" s="30" t="s">
        <v>132</v>
      </c>
      <c r="C117" s="31"/>
      <c r="D117" s="26"/>
    </row>
    <row r="118" spans="1:4" ht="12.75">
      <c r="A118" s="9">
        <v>108</v>
      </c>
      <c r="B118" s="30" t="s">
        <v>133</v>
      </c>
      <c r="C118" s="31"/>
      <c r="D118" s="26"/>
    </row>
    <row r="119" spans="1:4" ht="12.75">
      <c r="A119" s="9">
        <v>109</v>
      </c>
      <c r="B119" s="30" t="s">
        <v>134</v>
      </c>
      <c r="C119" s="31"/>
      <c r="D119" s="26"/>
    </row>
    <row r="120" spans="1:4" ht="12.75">
      <c r="A120" s="9">
        <v>110</v>
      </c>
      <c r="B120" s="30" t="s">
        <v>135</v>
      </c>
      <c r="C120" s="31"/>
      <c r="D120" s="26"/>
    </row>
    <row r="121" spans="1:4" ht="12.75">
      <c r="A121" s="9">
        <v>111</v>
      </c>
      <c r="B121" s="30" t="s">
        <v>136</v>
      </c>
      <c r="C121" s="31"/>
      <c r="D121" s="26"/>
    </row>
    <row r="122" spans="1:4" ht="12.75">
      <c r="A122" s="9">
        <v>112</v>
      </c>
      <c r="B122" s="30" t="s">
        <v>137</v>
      </c>
      <c r="C122" s="31"/>
      <c r="D122" s="26"/>
    </row>
    <row r="123" spans="1:4" ht="12.75">
      <c r="A123" s="9">
        <v>113</v>
      </c>
      <c r="B123" s="30" t="s">
        <v>138</v>
      </c>
      <c r="C123" s="31"/>
      <c r="D123" s="26"/>
    </row>
    <row r="124" spans="1:4" ht="12.75">
      <c r="A124" s="9">
        <v>114</v>
      </c>
      <c r="B124" s="30" t="s">
        <v>139</v>
      </c>
      <c r="C124" s="31"/>
      <c r="D124" s="26"/>
    </row>
    <row r="125" spans="1:4" ht="12.75">
      <c r="A125" s="9">
        <v>115</v>
      </c>
      <c r="B125" s="30" t="s">
        <v>140</v>
      </c>
      <c r="C125" s="31"/>
      <c r="D125" s="26"/>
    </row>
    <row r="126" spans="1:4" ht="12.75">
      <c r="A126" s="9">
        <v>116</v>
      </c>
      <c r="B126" s="30" t="s">
        <v>141</v>
      </c>
      <c r="C126" s="31"/>
      <c r="D126" s="26"/>
    </row>
    <row r="127" spans="1:4" ht="12.75">
      <c r="A127" s="9">
        <v>117</v>
      </c>
      <c r="B127" s="30" t="s">
        <v>142</v>
      </c>
      <c r="C127" s="31"/>
      <c r="D127" s="26"/>
    </row>
    <row r="128" spans="1:4" ht="12.75">
      <c r="A128" s="9">
        <v>118</v>
      </c>
      <c r="B128" s="30" t="s">
        <v>143</v>
      </c>
      <c r="C128" s="31"/>
      <c r="D128" s="26"/>
    </row>
    <row r="129" spans="1:4" ht="12.75">
      <c r="A129" s="9">
        <v>119</v>
      </c>
      <c r="B129" s="30" t="s">
        <v>144</v>
      </c>
      <c r="C129" s="31"/>
      <c r="D129" s="26"/>
    </row>
    <row r="130" spans="1:4" ht="12.75">
      <c r="A130" s="9">
        <v>120</v>
      </c>
      <c r="B130" s="30" t="s">
        <v>145</v>
      </c>
      <c r="C130" s="31"/>
      <c r="D130" s="26"/>
    </row>
    <row r="131" spans="1:4" ht="12.75">
      <c r="A131" s="9">
        <v>121</v>
      </c>
      <c r="B131" s="30" t="s">
        <v>146</v>
      </c>
      <c r="C131" s="31"/>
      <c r="D131" s="26"/>
    </row>
    <row r="132" spans="1:4" ht="12.75">
      <c r="A132" s="9">
        <v>122</v>
      </c>
      <c r="B132" s="30" t="s">
        <v>147</v>
      </c>
      <c r="C132" s="31"/>
      <c r="D132" s="26"/>
    </row>
    <row r="133" spans="1:4" ht="12.75">
      <c r="A133" s="9">
        <v>123</v>
      </c>
      <c r="B133" s="30" t="s">
        <v>148</v>
      </c>
      <c r="C133" s="31"/>
      <c r="D133" s="26"/>
    </row>
    <row r="134" spans="1:4" ht="12.75">
      <c r="A134" s="9">
        <v>124</v>
      </c>
      <c r="B134" s="30" t="s">
        <v>149</v>
      </c>
      <c r="C134" s="31"/>
      <c r="D134" s="26"/>
    </row>
    <row r="135" spans="1:4" ht="12.75">
      <c r="A135" s="9">
        <v>125</v>
      </c>
      <c r="B135" s="30" t="s">
        <v>150</v>
      </c>
      <c r="C135" s="31"/>
      <c r="D135" s="26"/>
    </row>
    <row r="136" spans="1:4" ht="12.75">
      <c r="A136" s="9">
        <v>126</v>
      </c>
      <c r="B136" s="30" t="s">
        <v>151</v>
      </c>
      <c r="C136" s="31"/>
      <c r="D136" s="26"/>
    </row>
    <row r="137" spans="1:4" ht="12.75">
      <c r="A137" s="9">
        <v>127</v>
      </c>
      <c r="B137" s="30" t="s">
        <v>152</v>
      </c>
      <c r="C137" s="31"/>
      <c r="D137" s="26"/>
    </row>
    <row r="138" spans="1:4" ht="12.75">
      <c r="A138" s="9">
        <v>128</v>
      </c>
      <c r="B138" s="30" t="s">
        <v>153</v>
      </c>
      <c r="C138" s="31"/>
      <c r="D138" s="26"/>
    </row>
    <row r="139" spans="1:4" ht="12.75">
      <c r="A139" s="9">
        <v>129</v>
      </c>
      <c r="B139" s="30" t="s">
        <v>154</v>
      </c>
      <c r="C139" s="31"/>
      <c r="D139" s="26"/>
    </row>
    <row r="140" spans="1:4" ht="12.75">
      <c r="A140" s="9">
        <v>130</v>
      </c>
      <c r="B140" s="30" t="s">
        <v>155</v>
      </c>
      <c r="C140" s="31"/>
      <c r="D140" s="26"/>
    </row>
    <row r="141" spans="1:4" ht="12.75">
      <c r="A141" s="9">
        <v>131</v>
      </c>
      <c r="B141" s="30" t="s">
        <v>156</v>
      </c>
      <c r="C141" s="31"/>
      <c r="D141" s="26"/>
    </row>
    <row r="142" spans="1:4" ht="12.75">
      <c r="A142" s="9">
        <v>132</v>
      </c>
      <c r="B142" s="30" t="s">
        <v>157</v>
      </c>
      <c r="C142" s="31"/>
      <c r="D142" s="26"/>
    </row>
    <row r="143" spans="1:4" ht="12.75">
      <c r="A143" s="9">
        <v>133</v>
      </c>
      <c r="B143" s="30" t="s">
        <v>158</v>
      </c>
      <c r="C143" s="31"/>
      <c r="D143" s="26"/>
    </row>
    <row r="144" spans="1:4" ht="12.75">
      <c r="A144" s="9">
        <v>134</v>
      </c>
      <c r="B144" s="30" t="s">
        <v>159</v>
      </c>
      <c r="C144" s="31"/>
      <c r="D144" s="26"/>
    </row>
    <row r="145" spans="1:4" ht="12.75">
      <c r="A145" s="9">
        <v>135</v>
      </c>
      <c r="B145" s="30" t="s">
        <v>160</v>
      </c>
      <c r="C145" s="31"/>
      <c r="D145" s="26"/>
    </row>
    <row r="146" spans="1:4" ht="12.75">
      <c r="A146" s="9">
        <v>136</v>
      </c>
      <c r="B146" s="30" t="s">
        <v>161</v>
      </c>
      <c r="C146" s="31"/>
      <c r="D146" s="26"/>
    </row>
    <row r="147" spans="1:4" ht="12.75">
      <c r="A147" s="9">
        <v>137</v>
      </c>
      <c r="B147" s="30" t="s">
        <v>162</v>
      </c>
      <c r="C147" s="31"/>
      <c r="D147" s="26"/>
    </row>
    <row r="148" spans="1:4" ht="12.75">
      <c r="A148" s="9">
        <v>138</v>
      </c>
      <c r="B148" s="30" t="s">
        <v>163</v>
      </c>
      <c r="C148" s="31"/>
      <c r="D148" s="26"/>
    </row>
    <row r="149" spans="1:4" ht="12.75">
      <c r="A149" s="9">
        <v>139</v>
      </c>
      <c r="B149" s="30" t="s">
        <v>164</v>
      </c>
      <c r="C149" s="31"/>
      <c r="D149" s="26"/>
    </row>
    <row r="150" spans="1:4" ht="12.75">
      <c r="A150" s="9">
        <v>140</v>
      </c>
      <c r="B150" s="30" t="s">
        <v>165</v>
      </c>
      <c r="C150" s="31"/>
      <c r="D150" s="26"/>
    </row>
    <row r="151" spans="1:4" ht="12.75">
      <c r="A151" s="9">
        <v>141</v>
      </c>
      <c r="B151" s="30" t="s">
        <v>166</v>
      </c>
      <c r="C151" s="31"/>
      <c r="D151" s="26"/>
    </row>
    <row r="152" spans="1:4" ht="12.75">
      <c r="A152" s="9">
        <v>142</v>
      </c>
      <c r="B152" s="30" t="s">
        <v>167</v>
      </c>
      <c r="C152" s="31"/>
      <c r="D152" s="26"/>
    </row>
    <row r="153" spans="1:4" ht="12.75">
      <c r="A153" s="9">
        <v>143</v>
      </c>
      <c r="B153" s="30" t="s">
        <v>168</v>
      </c>
      <c r="C153" s="31"/>
      <c r="D153" s="26"/>
    </row>
    <row r="154" spans="1:4" ht="12.75">
      <c r="A154" s="9">
        <v>144</v>
      </c>
      <c r="B154" s="30" t="s">
        <v>169</v>
      </c>
      <c r="C154" s="31"/>
      <c r="D154" s="26"/>
    </row>
    <row r="155" spans="1:4" ht="12.75">
      <c r="A155" s="9">
        <v>145</v>
      </c>
      <c r="B155" s="30" t="s">
        <v>170</v>
      </c>
      <c r="C155" s="31"/>
      <c r="D155" s="26"/>
    </row>
    <row r="156" spans="1:4" ht="12.75">
      <c r="A156" s="9">
        <v>146</v>
      </c>
      <c r="B156" s="30" t="s">
        <v>171</v>
      </c>
      <c r="C156" s="31"/>
      <c r="D156" s="26"/>
    </row>
    <row r="157" spans="1:4" ht="12.75">
      <c r="A157" s="9">
        <v>147</v>
      </c>
      <c r="B157" s="30" t="s">
        <v>172</v>
      </c>
      <c r="C157" s="31"/>
      <c r="D157" s="26"/>
    </row>
    <row r="158" spans="1:4" ht="12.75">
      <c r="A158" s="9">
        <v>148</v>
      </c>
      <c r="B158" s="30" t="s">
        <v>173</v>
      </c>
      <c r="C158" s="31"/>
      <c r="D158" s="26"/>
    </row>
    <row r="159" spans="1:4" ht="12.75">
      <c r="A159" s="9">
        <v>149</v>
      </c>
      <c r="B159" s="30" t="s">
        <v>174</v>
      </c>
      <c r="C159" s="31"/>
      <c r="D159" s="26"/>
    </row>
    <row r="160" spans="1:4" ht="12.75">
      <c r="A160" s="9">
        <v>150</v>
      </c>
      <c r="B160" s="30" t="s">
        <v>175</v>
      </c>
      <c r="C160" s="31"/>
      <c r="D160" s="26"/>
    </row>
    <row r="161" spans="1:4" ht="12.75">
      <c r="A161" s="9">
        <v>151</v>
      </c>
      <c r="B161" s="30" t="s">
        <v>176</v>
      </c>
      <c r="C161" s="31"/>
      <c r="D161" s="26"/>
    </row>
    <row r="162" spans="1:4" ht="12.75">
      <c r="A162" s="9">
        <v>152</v>
      </c>
      <c r="B162" s="30" t="s">
        <v>177</v>
      </c>
      <c r="C162" s="31"/>
      <c r="D162" s="26"/>
    </row>
    <row r="163" spans="1:4" ht="12.75">
      <c r="A163" s="9">
        <v>153</v>
      </c>
      <c r="B163" s="30" t="s">
        <v>178</v>
      </c>
      <c r="C163" s="31"/>
      <c r="D163" s="26"/>
    </row>
    <row r="164" spans="1:4" ht="12.75">
      <c r="A164" s="9">
        <v>154</v>
      </c>
      <c r="B164" s="30" t="s">
        <v>179</v>
      </c>
      <c r="C164" s="31"/>
      <c r="D164" s="26"/>
    </row>
    <row r="165" spans="1:4" ht="12.75">
      <c r="A165" s="9">
        <v>155</v>
      </c>
      <c r="B165" s="30" t="s">
        <v>180</v>
      </c>
      <c r="C165" s="31"/>
      <c r="D165" s="26"/>
    </row>
    <row r="166" spans="1:4" ht="12.75">
      <c r="A166" s="9">
        <v>156</v>
      </c>
      <c r="B166" s="30" t="s">
        <v>181</v>
      </c>
      <c r="C166" s="31"/>
      <c r="D166" s="26"/>
    </row>
    <row r="167" spans="1:4" ht="12.75">
      <c r="A167" s="9">
        <v>157</v>
      </c>
      <c r="B167" s="30" t="s">
        <v>182</v>
      </c>
      <c r="C167" s="31"/>
      <c r="D167" s="26"/>
    </row>
    <row r="168" spans="1:4" ht="12.75">
      <c r="A168" s="9">
        <v>158</v>
      </c>
      <c r="B168" s="30" t="s">
        <v>183</v>
      </c>
      <c r="C168" s="31"/>
      <c r="D168" s="26"/>
    </row>
    <row r="169" spans="1:4" ht="12.75">
      <c r="A169" s="9">
        <v>159</v>
      </c>
      <c r="B169" s="30" t="s">
        <v>184</v>
      </c>
      <c r="C169" s="31"/>
      <c r="D169" s="26"/>
    </row>
    <row r="170" spans="1:4" ht="12.75">
      <c r="A170" s="9">
        <v>160</v>
      </c>
      <c r="B170" s="30" t="s">
        <v>185</v>
      </c>
      <c r="C170" s="31"/>
      <c r="D170" s="26"/>
    </row>
    <row r="171" spans="1:4" ht="12.75">
      <c r="A171" s="9">
        <v>161</v>
      </c>
      <c r="B171" s="30" t="s">
        <v>186</v>
      </c>
      <c r="C171" s="31"/>
      <c r="D171" s="26"/>
    </row>
    <row r="172" spans="1:4" ht="12.75">
      <c r="A172" s="9">
        <v>162</v>
      </c>
      <c r="B172" s="30" t="s">
        <v>187</v>
      </c>
      <c r="C172" s="31"/>
      <c r="D172" s="26"/>
    </row>
    <row r="173" spans="1:4" ht="12.75">
      <c r="A173" s="9">
        <v>163</v>
      </c>
      <c r="B173" s="30" t="s">
        <v>188</v>
      </c>
      <c r="C173" s="31"/>
      <c r="D173" s="26"/>
    </row>
    <row r="174" spans="1:4" ht="12.75">
      <c r="A174" s="9">
        <v>164</v>
      </c>
      <c r="B174" s="30" t="s">
        <v>189</v>
      </c>
      <c r="C174" s="31"/>
      <c r="D174" s="26"/>
    </row>
    <row r="175" spans="1:4" ht="12.75">
      <c r="A175" s="9">
        <v>165</v>
      </c>
      <c r="B175" s="30" t="s">
        <v>190</v>
      </c>
      <c r="C175" s="31"/>
      <c r="D175" s="26"/>
    </row>
    <row r="176" spans="1:4" ht="12.75">
      <c r="A176" s="9">
        <v>166</v>
      </c>
      <c r="B176" s="30" t="s">
        <v>191</v>
      </c>
      <c r="C176" s="31"/>
      <c r="D176" s="26"/>
    </row>
    <row r="177" spans="1:4" ht="12.75">
      <c r="A177" s="9">
        <v>167</v>
      </c>
      <c r="B177" s="30" t="s">
        <v>192</v>
      </c>
      <c r="C177" s="31"/>
      <c r="D177" s="26"/>
    </row>
    <row r="178" spans="1:4" ht="12.75">
      <c r="A178" s="9">
        <v>168</v>
      </c>
      <c r="B178" s="30" t="s">
        <v>193</v>
      </c>
      <c r="C178" s="31"/>
      <c r="D178" s="26"/>
    </row>
    <row r="179" spans="1:4" ht="12.75">
      <c r="A179" s="9">
        <v>169</v>
      </c>
      <c r="B179" s="30" t="s">
        <v>194</v>
      </c>
      <c r="C179" s="31"/>
      <c r="D179" s="26"/>
    </row>
    <row r="180" spans="1:4" ht="12.75">
      <c r="A180" s="9">
        <v>170</v>
      </c>
      <c r="B180" s="30" t="s">
        <v>195</v>
      </c>
      <c r="C180" s="31"/>
      <c r="D180" s="26"/>
    </row>
    <row r="181" spans="1:4" ht="12.75">
      <c r="A181" s="9">
        <v>171</v>
      </c>
      <c r="B181" s="30" t="s">
        <v>196</v>
      </c>
      <c r="C181" s="31"/>
      <c r="D181" s="26"/>
    </row>
    <row r="182" spans="1:4" ht="12.75">
      <c r="A182" s="9">
        <v>172</v>
      </c>
      <c r="B182" s="30" t="s">
        <v>197</v>
      </c>
      <c r="C182" s="31"/>
      <c r="D182" s="26"/>
    </row>
    <row r="183" spans="1:4" ht="12.75">
      <c r="A183" s="9">
        <v>173</v>
      </c>
      <c r="B183" s="30" t="s">
        <v>198</v>
      </c>
      <c r="C183" s="31"/>
      <c r="D183" s="26"/>
    </row>
    <row r="184" spans="1:4" ht="12.75">
      <c r="A184" s="9">
        <v>174</v>
      </c>
      <c r="B184" s="30" t="s">
        <v>199</v>
      </c>
      <c r="C184" s="31"/>
      <c r="D184" s="26"/>
    </row>
    <row r="185" spans="1:4" ht="12.75">
      <c r="A185" s="9">
        <v>175</v>
      </c>
      <c r="B185" s="30" t="s">
        <v>200</v>
      </c>
      <c r="C185" s="31"/>
      <c r="D185" s="26"/>
    </row>
    <row r="186" spans="1:4" ht="12.75">
      <c r="A186" s="9">
        <v>176</v>
      </c>
      <c r="B186" s="30" t="s">
        <v>201</v>
      </c>
      <c r="C186" s="31"/>
      <c r="D186" s="26"/>
    </row>
    <row r="187" spans="1:4" ht="12.75">
      <c r="A187" s="9">
        <v>177</v>
      </c>
      <c r="B187" s="30" t="s">
        <v>202</v>
      </c>
      <c r="C187" s="31"/>
      <c r="D187" s="26"/>
    </row>
    <row r="188" spans="1:4" ht="12.75">
      <c r="A188" s="9">
        <v>178</v>
      </c>
      <c r="B188" s="30" t="s">
        <v>203</v>
      </c>
      <c r="C188" s="31"/>
      <c r="D188" s="26"/>
    </row>
    <row r="189" spans="1:4" ht="12.75">
      <c r="A189" s="9">
        <v>179</v>
      </c>
      <c r="B189" s="30" t="s">
        <v>204</v>
      </c>
      <c r="C189" s="31"/>
      <c r="D189" s="26"/>
    </row>
    <row r="190" spans="1:4" ht="12.75">
      <c r="A190" s="9">
        <v>180</v>
      </c>
      <c r="B190" s="30" t="s">
        <v>205</v>
      </c>
      <c r="C190" s="31"/>
      <c r="D190" s="26"/>
    </row>
    <row r="191" spans="1:4" ht="12.75">
      <c r="A191" s="9">
        <v>181</v>
      </c>
      <c r="B191" s="30" t="s">
        <v>206</v>
      </c>
      <c r="C191" s="31"/>
      <c r="D191" s="26"/>
    </row>
    <row r="192" spans="1:4" ht="12.75">
      <c r="A192" s="9">
        <v>182</v>
      </c>
      <c r="B192" s="30" t="s">
        <v>207</v>
      </c>
      <c r="C192" s="31"/>
      <c r="D192" s="26"/>
    </row>
    <row r="193" spans="1:4" ht="12.75">
      <c r="A193" s="9">
        <v>183</v>
      </c>
      <c r="B193" s="30" t="s">
        <v>208</v>
      </c>
      <c r="C193" s="31"/>
      <c r="D193" s="26"/>
    </row>
    <row r="194" spans="1:4" ht="12.75">
      <c r="A194" s="9">
        <v>184</v>
      </c>
      <c r="B194" s="30" t="s">
        <v>209</v>
      </c>
      <c r="C194" s="31"/>
      <c r="D194" s="26"/>
    </row>
    <row r="195" spans="1:4" ht="12.75">
      <c r="A195" s="9">
        <v>185</v>
      </c>
      <c r="B195" s="30" t="s">
        <v>210</v>
      </c>
      <c r="C195" s="31"/>
      <c r="D195" s="26"/>
    </row>
    <row r="196" spans="1:4" ht="12.75">
      <c r="A196" s="9">
        <v>186</v>
      </c>
      <c r="B196" s="30" t="s">
        <v>211</v>
      </c>
      <c r="C196" s="31"/>
      <c r="D196" s="26"/>
    </row>
    <row r="197" spans="1:4" ht="12.75">
      <c r="A197" s="9">
        <v>187</v>
      </c>
      <c r="B197" s="30" t="s">
        <v>212</v>
      </c>
      <c r="C197" s="31"/>
      <c r="D197" s="26"/>
    </row>
    <row r="198" spans="1:4" ht="12.75">
      <c r="A198" s="9">
        <v>188</v>
      </c>
      <c r="B198" s="30" t="s">
        <v>213</v>
      </c>
      <c r="C198" s="31"/>
      <c r="D198" s="26"/>
    </row>
    <row r="199" spans="1:4" ht="12.75">
      <c r="A199" s="9">
        <v>189</v>
      </c>
      <c r="B199" s="30" t="s">
        <v>214</v>
      </c>
      <c r="C199" s="31"/>
      <c r="D199" s="26"/>
    </row>
    <row r="200" spans="1:4" ht="12.75">
      <c r="A200" s="9">
        <v>190</v>
      </c>
      <c r="B200" s="30" t="s">
        <v>215</v>
      </c>
      <c r="C200" s="31"/>
      <c r="D200" s="26"/>
    </row>
    <row r="201" spans="1:4" ht="12.75">
      <c r="A201" s="9">
        <v>191</v>
      </c>
      <c r="B201" s="30" t="s">
        <v>216</v>
      </c>
      <c r="C201" s="31"/>
      <c r="D201" s="26"/>
    </row>
    <row r="202" spans="1:4" ht="12.75">
      <c r="A202" s="9">
        <v>192</v>
      </c>
      <c r="B202" s="30" t="s">
        <v>217</v>
      </c>
      <c r="C202" s="31"/>
      <c r="D202" s="26"/>
    </row>
    <row r="203" spans="1:4" ht="12.75">
      <c r="A203" s="9">
        <v>193</v>
      </c>
      <c r="B203" s="30" t="s">
        <v>218</v>
      </c>
      <c r="C203" s="31"/>
      <c r="D203" s="26"/>
    </row>
    <row r="204" spans="1:4" ht="12.75">
      <c r="A204" s="9">
        <v>194</v>
      </c>
      <c r="B204" s="30" t="s">
        <v>219</v>
      </c>
      <c r="C204" s="31"/>
      <c r="D204" s="26"/>
    </row>
    <row r="205" spans="1:4" ht="12.75">
      <c r="A205" s="9">
        <v>195</v>
      </c>
      <c r="B205" s="30" t="s">
        <v>220</v>
      </c>
      <c r="C205" s="31"/>
      <c r="D205" s="26"/>
    </row>
    <row r="206" spans="1:4" ht="12.75">
      <c r="A206" s="9">
        <v>196</v>
      </c>
      <c r="B206" s="30" t="s">
        <v>221</v>
      </c>
      <c r="C206" s="31"/>
      <c r="D206" s="26"/>
    </row>
    <row r="207" spans="1:4" ht="12.75">
      <c r="A207" s="9">
        <v>197</v>
      </c>
      <c r="B207" s="30" t="s">
        <v>222</v>
      </c>
      <c r="C207" s="31"/>
      <c r="D207" s="26"/>
    </row>
    <row r="208" spans="1:4" ht="12.75">
      <c r="A208" s="9">
        <v>198</v>
      </c>
      <c r="B208" s="30" t="s">
        <v>223</v>
      </c>
      <c r="C208" s="31"/>
      <c r="D208" s="26"/>
    </row>
    <row r="209" spans="1:4" ht="12.75">
      <c r="A209" s="9">
        <v>199</v>
      </c>
      <c r="B209" s="30" t="s">
        <v>224</v>
      </c>
      <c r="C209" s="31"/>
      <c r="D209" s="26"/>
    </row>
    <row r="210" spans="1:4" ht="12.75">
      <c r="A210" s="9">
        <v>200</v>
      </c>
      <c r="B210" s="30" t="s">
        <v>225</v>
      </c>
      <c r="C210" s="31"/>
      <c r="D210" s="26"/>
    </row>
    <row r="211" spans="1:4" ht="12.75">
      <c r="A211" s="9">
        <v>201</v>
      </c>
      <c r="B211" s="30" t="s">
        <v>226</v>
      </c>
      <c r="C211" s="31"/>
      <c r="D211" s="26"/>
    </row>
    <row r="212" spans="1:4" ht="12.75">
      <c r="A212" s="9">
        <v>202</v>
      </c>
      <c r="B212" s="30" t="s">
        <v>227</v>
      </c>
      <c r="C212" s="31"/>
      <c r="D212" s="26"/>
    </row>
    <row r="213" spans="1:4" ht="12.75">
      <c r="A213" s="9">
        <v>203</v>
      </c>
      <c r="B213" s="30" t="s">
        <v>228</v>
      </c>
      <c r="C213" s="31"/>
      <c r="D213" s="26"/>
    </row>
    <row r="214" spans="1:4" ht="12.75">
      <c r="A214" s="9">
        <v>204</v>
      </c>
      <c r="B214" s="30" t="s">
        <v>229</v>
      </c>
      <c r="C214" s="31"/>
      <c r="D214" s="26"/>
    </row>
    <row r="215" spans="1:4" ht="12.75">
      <c r="A215" s="9">
        <v>205</v>
      </c>
      <c r="B215" s="30" t="s">
        <v>230</v>
      </c>
      <c r="C215" s="31"/>
      <c r="D215" s="26"/>
    </row>
    <row r="216" spans="1:4" ht="12.75">
      <c r="A216" s="9">
        <v>206</v>
      </c>
      <c r="B216" s="30" t="s">
        <v>231</v>
      </c>
      <c r="C216" s="31"/>
      <c r="D216" s="26"/>
    </row>
    <row r="217" spans="1:4" ht="12.75">
      <c r="A217" s="9">
        <v>207</v>
      </c>
      <c r="B217" s="30" t="s">
        <v>232</v>
      </c>
      <c r="C217" s="31"/>
      <c r="D217" s="26"/>
    </row>
    <row r="218" spans="1:4" ht="12.75">
      <c r="A218" s="9">
        <v>208</v>
      </c>
      <c r="B218" s="30" t="s">
        <v>233</v>
      </c>
      <c r="C218" s="31"/>
      <c r="D218" s="26"/>
    </row>
    <row r="219" spans="1:4" ht="12.75">
      <c r="A219" s="9">
        <v>209</v>
      </c>
      <c r="B219" s="30" t="s">
        <v>234</v>
      </c>
      <c r="C219" s="31"/>
      <c r="D219" s="26"/>
    </row>
    <row r="220" spans="1:4" ht="12.75">
      <c r="A220" s="9">
        <v>210</v>
      </c>
      <c r="B220" s="30" t="s">
        <v>235</v>
      </c>
      <c r="C220" s="31"/>
      <c r="D220" s="26"/>
    </row>
    <row r="221" spans="1:4" ht="12.75">
      <c r="A221" s="9">
        <v>211</v>
      </c>
      <c r="B221" s="30" t="s">
        <v>236</v>
      </c>
      <c r="C221" s="31"/>
      <c r="D221" s="26"/>
    </row>
    <row r="222" spans="1:4" ht="12.75">
      <c r="A222" s="9">
        <v>212</v>
      </c>
      <c r="B222" s="30" t="s">
        <v>237</v>
      </c>
      <c r="C222" s="31"/>
      <c r="D222" s="26"/>
    </row>
    <row r="223" spans="1:4" ht="12.75">
      <c r="A223" s="9">
        <v>213</v>
      </c>
      <c r="B223" s="30" t="s">
        <v>238</v>
      </c>
      <c r="C223" s="31"/>
      <c r="D223" s="26"/>
    </row>
    <row r="224" spans="1:4" ht="12.75">
      <c r="A224" s="9">
        <v>214</v>
      </c>
      <c r="B224" s="30" t="s">
        <v>239</v>
      </c>
      <c r="C224" s="31"/>
      <c r="D224" s="26"/>
    </row>
    <row r="225" spans="1:4" ht="12.75">
      <c r="A225" s="9">
        <v>215</v>
      </c>
      <c r="B225" s="30" t="s">
        <v>240</v>
      </c>
      <c r="C225" s="31"/>
      <c r="D225" s="26"/>
    </row>
    <row r="226" spans="1:4" ht="12.75">
      <c r="A226" s="9">
        <v>216</v>
      </c>
      <c r="B226" s="30" t="s">
        <v>241</v>
      </c>
      <c r="C226" s="31"/>
      <c r="D226" s="26"/>
    </row>
    <row r="227" spans="1:4" ht="12.75">
      <c r="A227" s="9">
        <v>217</v>
      </c>
      <c r="B227" s="30" t="s">
        <v>242</v>
      </c>
      <c r="C227" s="31"/>
      <c r="D227" s="26"/>
    </row>
    <row r="228" spans="1:4" ht="12.75">
      <c r="A228" s="9">
        <v>218</v>
      </c>
      <c r="B228" s="30" t="s">
        <v>243</v>
      </c>
      <c r="C228" s="31"/>
      <c r="D228" s="26"/>
    </row>
    <row r="229" spans="1:4" ht="12.75">
      <c r="A229" s="9">
        <v>219</v>
      </c>
      <c r="B229" s="30" t="s">
        <v>244</v>
      </c>
      <c r="C229" s="31"/>
      <c r="D229" s="26"/>
    </row>
    <row r="230" spans="1:4" ht="12.75">
      <c r="A230" s="9">
        <v>220</v>
      </c>
      <c r="B230" s="30" t="s">
        <v>245</v>
      </c>
      <c r="C230" s="31"/>
      <c r="D230" s="26"/>
    </row>
    <row r="231" spans="1:4" ht="12.75">
      <c r="A231" s="9">
        <v>221</v>
      </c>
      <c r="B231" s="30" t="s">
        <v>246</v>
      </c>
      <c r="C231" s="31"/>
      <c r="D231" s="26"/>
    </row>
    <row r="232" spans="1:4" ht="12.75">
      <c r="A232" s="9">
        <v>222</v>
      </c>
      <c r="B232" s="30" t="s">
        <v>247</v>
      </c>
      <c r="C232" s="31"/>
      <c r="D232" s="26"/>
    </row>
    <row r="233" spans="1:4" ht="12.75">
      <c r="A233" s="9">
        <v>223</v>
      </c>
      <c r="B233" s="30" t="s">
        <v>248</v>
      </c>
      <c r="C233" s="31"/>
      <c r="D233" s="26"/>
    </row>
    <row r="234" spans="1:4" ht="12.75">
      <c r="A234" s="9">
        <v>224</v>
      </c>
      <c r="B234" s="30" t="s">
        <v>249</v>
      </c>
      <c r="C234" s="31"/>
      <c r="D234" s="26"/>
    </row>
    <row r="235" spans="1:4" ht="12.75">
      <c r="A235" s="9">
        <v>225</v>
      </c>
      <c r="B235" s="30" t="s">
        <v>250</v>
      </c>
      <c r="C235" s="31"/>
      <c r="D235" s="26"/>
    </row>
    <row r="236" spans="1:4" ht="12.75">
      <c r="A236" s="9">
        <v>226</v>
      </c>
      <c r="B236" s="30" t="s">
        <v>251</v>
      </c>
      <c r="C236" s="31"/>
      <c r="D236" s="26"/>
    </row>
    <row r="237" spans="1:4" ht="12.75">
      <c r="A237" s="9">
        <v>227</v>
      </c>
      <c r="B237" s="30" t="s">
        <v>252</v>
      </c>
      <c r="C237" s="31"/>
      <c r="D237" s="26"/>
    </row>
    <row r="238" spans="1:4" ht="12.75">
      <c r="A238" s="9">
        <v>228</v>
      </c>
      <c r="B238" s="30" t="s">
        <v>253</v>
      </c>
      <c r="C238" s="31"/>
      <c r="D238" s="26"/>
    </row>
    <row r="239" spans="1:4" ht="12.75">
      <c r="A239" s="9">
        <v>229</v>
      </c>
      <c r="B239" s="30" t="s">
        <v>254</v>
      </c>
      <c r="C239" s="31"/>
      <c r="D239" s="26"/>
    </row>
    <row r="240" spans="1:4" ht="12.75">
      <c r="A240" s="9">
        <v>230</v>
      </c>
      <c r="B240" s="30" t="s">
        <v>255</v>
      </c>
      <c r="C240" s="31"/>
      <c r="D240" s="26"/>
    </row>
    <row r="241" spans="1:4" ht="12.75">
      <c r="A241" s="9">
        <v>231</v>
      </c>
      <c r="B241" s="30" t="s">
        <v>256</v>
      </c>
      <c r="C241" s="31"/>
      <c r="D241" s="26"/>
    </row>
    <row r="242" spans="1:4" ht="12.75">
      <c r="A242" s="9">
        <v>232</v>
      </c>
      <c r="B242" s="30" t="s">
        <v>257</v>
      </c>
      <c r="C242" s="31"/>
      <c r="D242" s="26"/>
    </row>
    <row r="243" spans="1:4" ht="12.75">
      <c r="A243" s="9">
        <v>233</v>
      </c>
      <c r="B243" s="30" t="s">
        <v>258</v>
      </c>
      <c r="C243" s="31"/>
      <c r="D243" s="26"/>
    </row>
    <row r="244" spans="1:4" ht="12.75">
      <c r="A244" s="9">
        <v>234</v>
      </c>
      <c r="B244" s="30" t="s">
        <v>259</v>
      </c>
      <c r="C244" s="31"/>
      <c r="D244" s="26"/>
    </row>
    <row r="245" spans="1:4" ht="12.75">
      <c r="A245" s="9">
        <v>235</v>
      </c>
      <c r="B245" s="30" t="s">
        <v>260</v>
      </c>
      <c r="C245" s="31"/>
      <c r="D245" s="26"/>
    </row>
    <row r="246" spans="1:4" ht="12.75">
      <c r="A246" s="9">
        <v>236</v>
      </c>
      <c r="B246" s="30" t="s">
        <v>261</v>
      </c>
      <c r="C246" s="31"/>
      <c r="D246" s="26"/>
    </row>
    <row r="247" spans="1:4" ht="12.75">
      <c r="A247" s="9">
        <v>237</v>
      </c>
      <c r="B247" s="30" t="s">
        <v>262</v>
      </c>
      <c r="C247" s="31"/>
      <c r="D247" s="26"/>
    </row>
    <row r="248" spans="1:4" ht="12.75">
      <c r="A248" s="9">
        <v>238</v>
      </c>
      <c r="B248" s="30" t="s">
        <v>263</v>
      </c>
      <c r="C248" s="31"/>
      <c r="D248" s="26"/>
    </row>
    <row r="249" spans="1:4" ht="12.75">
      <c r="A249" s="9">
        <v>239</v>
      </c>
      <c r="B249" s="30" t="s">
        <v>264</v>
      </c>
      <c r="C249" s="31"/>
      <c r="D249" s="26"/>
    </row>
    <row r="250" spans="1:4" ht="12.75">
      <c r="A250" s="9">
        <v>240</v>
      </c>
      <c r="B250" s="30" t="s">
        <v>265</v>
      </c>
      <c r="C250" s="31"/>
      <c r="D250" s="26"/>
    </row>
    <row r="251" spans="1:6" ht="12.75">
      <c r="A251" s="9">
        <v>241</v>
      </c>
      <c r="B251" s="30" t="s">
        <v>266</v>
      </c>
      <c r="C251" s="31"/>
      <c r="D251" s="26"/>
      <c r="E251" s="26"/>
      <c r="F251" s="26"/>
    </row>
    <row r="252" spans="1:6" ht="12.75">
      <c r="A252" s="9">
        <v>242</v>
      </c>
      <c r="B252" s="30" t="s">
        <v>267</v>
      </c>
      <c r="C252" s="31"/>
      <c r="D252" s="26"/>
      <c r="E252" s="26"/>
      <c r="F252" s="26"/>
    </row>
    <row r="253" spans="1:6" ht="12.75">
      <c r="A253" s="9">
        <v>243</v>
      </c>
      <c r="B253" s="30" t="s">
        <v>268</v>
      </c>
      <c r="C253" s="31"/>
      <c r="D253" s="26"/>
      <c r="E253" s="26"/>
      <c r="F253" s="26"/>
    </row>
    <row r="254" spans="1:6" ht="12.75">
      <c r="A254" s="9">
        <v>244</v>
      </c>
      <c r="B254" s="30" t="s">
        <v>269</v>
      </c>
      <c r="C254" s="31"/>
      <c r="D254" s="26"/>
      <c r="E254" s="26"/>
      <c r="F254" s="26"/>
    </row>
    <row r="255" spans="1:6" ht="12.75">
      <c r="A255" s="9">
        <v>245</v>
      </c>
      <c r="B255" s="30" t="s">
        <v>270</v>
      </c>
      <c r="C255" s="31"/>
      <c r="D255" s="26"/>
      <c r="E255" s="26"/>
      <c r="F255" s="26"/>
    </row>
    <row r="256" spans="1:6" ht="12.75">
      <c r="A256" s="9">
        <v>246</v>
      </c>
      <c r="B256" s="30" t="s">
        <v>271</v>
      </c>
      <c r="C256" s="31"/>
      <c r="D256" s="26"/>
      <c r="E256" s="26"/>
      <c r="F256" s="26"/>
    </row>
    <row r="257" spans="1:6" ht="12.75">
      <c r="A257" s="9">
        <v>247</v>
      </c>
      <c r="B257" s="30" t="s">
        <v>272</v>
      </c>
      <c r="C257" s="31"/>
      <c r="D257" s="26"/>
      <c r="E257" s="26"/>
      <c r="F257" s="26"/>
    </row>
    <row r="258" spans="1:6" ht="12.75">
      <c r="A258" s="9">
        <v>248</v>
      </c>
      <c r="B258" s="30" t="s">
        <v>273</v>
      </c>
      <c r="C258" s="31"/>
      <c r="D258" s="26"/>
      <c r="E258" s="26"/>
      <c r="F258" s="26"/>
    </row>
    <row r="259" spans="1:6" ht="12.75">
      <c r="A259" s="9">
        <v>249</v>
      </c>
      <c r="B259" s="30" t="s">
        <v>274</v>
      </c>
      <c r="C259" s="31"/>
      <c r="D259" s="26"/>
      <c r="E259" s="26"/>
      <c r="F259" s="26"/>
    </row>
    <row r="260" spans="1:6" ht="12.75">
      <c r="A260" s="9">
        <v>250</v>
      </c>
      <c r="B260" s="30" t="s">
        <v>275</v>
      </c>
      <c r="C260" s="31"/>
      <c r="D260" s="26"/>
      <c r="E260" s="26"/>
      <c r="F260" s="26"/>
    </row>
    <row r="261" spans="1:6" ht="12.75">
      <c r="A261" s="9">
        <v>251</v>
      </c>
      <c r="B261" s="30" t="s">
        <v>276</v>
      </c>
      <c r="C261" s="31"/>
      <c r="D261" s="26"/>
      <c r="E261" s="26"/>
      <c r="F261" s="26"/>
    </row>
    <row r="262" spans="1:6" ht="12.75">
      <c r="A262" s="9">
        <v>252</v>
      </c>
      <c r="B262" s="30" t="s">
        <v>277</v>
      </c>
      <c r="C262" s="31"/>
      <c r="D262" s="26"/>
      <c r="E262" s="26"/>
      <c r="F262" s="26"/>
    </row>
    <row r="263" spans="1:3" ht="12.75">
      <c r="A263" s="9">
        <v>253</v>
      </c>
      <c r="B263" s="30" t="s">
        <v>278</v>
      </c>
      <c r="C263" s="31"/>
    </row>
    <row r="264" spans="1:3" ht="12.75">
      <c r="A264" s="9">
        <v>254</v>
      </c>
      <c r="B264" s="30" t="s">
        <v>279</v>
      </c>
      <c r="C264" s="31"/>
    </row>
    <row r="265" spans="1:3" ht="12.75">
      <c r="A265" s="9">
        <v>255</v>
      </c>
      <c r="B265" s="30" t="s">
        <v>280</v>
      </c>
      <c r="C265" s="31"/>
    </row>
    <row r="266" spans="1:3" ht="12.75">
      <c r="A266" s="9">
        <v>256</v>
      </c>
      <c r="B266" s="30" t="s">
        <v>281</v>
      </c>
      <c r="C266" s="31"/>
    </row>
    <row r="267" spans="1:3" ht="12.75">
      <c r="A267" s="9">
        <v>257</v>
      </c>
      <c r="B267" s="30" t="s">
        <v>282</v>
      </c>
      <c r="C267" s="31"/>
    </row>
    <row r="268" spans="1:3" ht="12.75">
      <c r="A268" s="9">
        <v>258</v>
      </c>
      <c r="B268" s="30" t="s">
        <v>283</v>
      </c>
      <c r="C268" s="31"/>
    </row>
    <row r="269" spans="1:3" ht="12.75">
      <c r="A269" s="9">
        <v>259</v>
      </c>
      <c r="B269" s="30" t="s">
        <v>284</v>
      </c>
      <c r="C269" s="31"/>
    </row>
    <row r="270" spans="1:3" ht="12.75">
      <c r="A270" s="9">
        <v>260</v>
      </c>
      <c r="B270" s="30" t="s">
        <v>285</v>
      </c>
      <c r="C270" s="31"/>
    </row>
    <row r="271" spans="1:3" ht="12.75">
      <c r="A271" s="9">
        <v>261</v>
      </c>
      <c r="B271" s="30" t="s">
        <v>286</v>
      </c>
      <c r="C271" s="31"/>
    </row>
    <row r="272" spans="1:3" ht="12.75">
      <c r="A272" s="9">
        <v>262</v>
      </c>
      <c r="B272" s="30" t="s">
        <v>287</v>
      </c>
      <c r="C272" s="31"/>
    </row>
    <row r="273" spans="1:3" ht="12.75">
      <c r="A273" s="9">
        <v>263</v>
      </c>
      <c r="B273" s="30" t="s">
        <v>288</v>
      </c>
      <c r="C273" s="31"/>
    </row>
    <row r="274" spans="1:3" ht="12.75">
      <c r="A274" s="9">
        <v>264</v>
      </c>
      <c r="B274" s="30" t="s">
        <v>289</v>
      </c>
      <c r="C274" s="31"/>
    </row>
    <row r="275" spans="1:3" ht="12.75">
      <c r="A275" s="9">
        <v>265</v>
      </c>
      <c r="B275" s="30" t="s">
        <v>290</v>
      </c>
      <c r="C275" s="31"/>
    </row>
    <row r="276" spans="1:3" ht="12.75">
      <c r="A276" s="9">
        <v>266</v>
      </c>
      <c r="B276" s="30" t="s">
        <v>291</v>
      </c>
      <c r="C276" s="3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Frais d'entretien des immeubles privés 2011</dc:title>
  <dc:subject/>
  <dc:creator>AFC</dc:creator>
  <cp:keywords/>
  <dc:description/>
  <cp:lastModifiedBy>Meissner Christina (DEPUTEE)</cp:lastModifiedBy>
  <cp:lastPrinted>2012-12-13T17:02:20Z</cp:lastPrinted>
  <dcterms:created xsi:type="dcterms:W3CDTF">2008-10-22T13:18:25Z</dcterms:created>
  <dcterms:modified xsi:type="dcterms:W3CDTF">2016-02-09T08:02:36Z</dcterms:modified>
  <cp:category/>
  <cp:version/>
  <cp:contentType/>
  <cp:contentStatus/>
</cp:coreProperties>
</file>